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Z:\2014\SUFINANCIRANJA 2014\"/>
    </mc:Choice>
  </mc:AlternateContent>
  <workbookProtection workbookAlgorithmName="SHA-512" workbookHashValue="K8Zfa//mEYCJAboBfNiptPasPsJ1EwZwLuK6Ax49WhwUnGz04m4fbXCrvDH3Oeco3d3OzkthYVmJVz9DQ0T2Hw==" workbookSaltValue="myNQag973VXSF2k96Ubigw==" workbookSpinCount="100000" lockStructure="1"/>
  <bookViews>
    <workbookView xWindow="0" yWindow="0" windowWidth="14460" windowHeight="9660"/>
  </bookViews>
  <sheets>
    <sheet name="NOSITELJ" sheetId="1" r:id="rId1"/>
    <sheet name="MANIFESTACIJA" sheetId="5" r:id="rId2"/>
    <sheet name="FINANCIJE" sheetId="6" r:id="rId3"/>
    <sheet name="OSTALO" sheetId="7" r:id="rId4"/>
    <sheet name="SVE" sheetId="9" state="hidden" r:id="rId5"/>
    <sheet name="OSNOVNO" sheetId="11" state="hidden" r:id="rId6"/>
    <sheet name="TMP" sheetId="10" state="hidden" r:id="rId7"/>
  </sheets>
  <definedNames>
    <definedName name="_xlnm._FilterDatabase" localSheetId="1" hidden="1">MANIFESTACIJA!$A$1:$B$34</definedName>
    <definedName name="Banke">#REF!</definedName>
    <definedName name="Banke2">TMP!$A$2:$A$32</definedName>
    <definedName name="Faze">TMP!$C$2:$C$9</definedName>
    <definedName name="Subregija">TMP!$B$2:$B$10</definedName>
    <definedName name="Štedbanka_d.d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6" l="1"/>
  <c r="B29" i="9" l="1"/>
  <c r="B28" i="9"/>
  <c r="B27" i="9"/>
  <c r="B26" i="9"/>
  <c r="B24" i="9"/>
  <c r="B25" i="9"/>
  <c r="A19" i="6"/>
  <c r="A20" i="6"/>
  <c r="B35" i="9" l="1"/>
  <c r="B34" i="9"/>
  <c r="B9" i="11"/>
  <c r="B8" i="11"/>
  <c r="B7" i="11"/>
  <c r="B6" i="11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5" i="9"/>
  <c r="B103" i="9"/>
  <c r="B101" i="9"/>
  <c r="B99" i="9"/>
  <c r="B97" i="9"/>
  <c r="B95" i="9"/>
  <c r="B93" i="9"/>
  <c r="B91" i="9"/>
  <c r="B104" i="9"/>
  <c r="B102" i="9"/>
  <c r="B100" i="9"/>
  <c r="B98" i="9"/>
  <c r="B96" i="9"/>
  <c r="B94" i="9"/>
  <c r="B92" i="9"/>
  <c r="B90" i="9"/>
  <c r="B86" i="9"/>
  <c r="B84" i="9"/>
  <c r="B82" i="9"/>
  <c r="B78" i="9"/>
  <c r="B76" i="9"/>
  <c r="B74" i="9"/>
  <c r="B72" i="9"/>
  <c r="B70" i="9"/>
  <c r="B68" i="9"/>
  <c r="B66" i="9"/>
  <c r="B64" i="9"/>
  <c r="B62" i="9"/>
  <c r="B60" i="9"/>
  <c r="B77" i="9"/>
  <c r="B75" i="9"/>
  <c r="B73" i="9"/>
  <c r="B71" i="9"/>
  <c r="B69" i="9"/>
  <c r="B67" i="9"/>
  <c r="B65" i="9"/>
  <c r="B63" i="9"/>
  <c r="B61" i="9"/>
  <c r="B59" i="9"/>
  <c r="B36" i="9"/>
  <c r="B21" i="11"/>
  <c r="B20" i="11"/>
  <c r="B17" i="11"/>
  <c r="B16" i="11"/>
  <c r="B14" i="11"/>
  <c r="B47" i="6" l="1"/>
  <c r="B19" i="11" s="1"/>
  <c r="B21" i="6" l="1"/>
  <c r="B15" i="11" s="1"/>
  <c r="B85" i="9"/>
  <c r="B83" i="9"/>
  <c r="B81" i="9"/>
  <c r="B34" i="6"/>
  <c r="B106" i="9" s="1"/>
  <c r="B13" i="6"/>
  <c r="B13" i="11" s="1"/>
  <c r="B18" i="11" l="1"/>
  <c r="B10" i="11"/>
  <c r="B3" i="11" l="1"/>
  <c r="B131" i="9" l="1"/>
  <c r="B132" i="9"/>
  <c r="B130" i="9"/>
  <c r="B129" i="9"/>
  <c r="B128" i="9"/>
  <c r="B12" i="11"/>
  <c r="B11" i="11"/>
  <c r="B5" i="11"/>
  <c r="B2" i="11"/>
  <c r="B4" i="11"/>
  <c r="B1" i="11"/>
  <c r="B12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87" i="9" l="1"/>
  <c r="B80" i="9"/>
  <c r="B88" i="9"/>
  <c r="B89" i="9"/>
  <c r="B33" i="9"/>
  <c r="B37" i="9"/>
  <c r="B53" i="9"/>
  <c r="B54" i="9"/>
  <c r="B55" i="9"/>
  <c r="B56" i="9"/>
  <c r="B57" i="9"/>
  <c r="B58" i="9"/>
  <c r="B30" i="9"/>
  <c r="B31" i="9"/>
  <c r="B32" i="9"/>
  <c r="B23" i="9"/>
  <c r="B22" i="9"/>
  <c r="B21" i="9"/>
  <c r="B20" i="9"/>
  <c r="B19" i="9"/>
  <c r="B18" i="9"/>
  <c r="B15" i="9"/>
  <c r="B17" i="9"/>
  <c r="B16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B1" i="9"/>
  <c r="B79" i="9"/>
</calcChain>
</file>

<file path=xl/sharedStrings.xml><?xml version="1.0" encoding="utf-8"?>
<sst xmlns="http://schemas.openxmlformats.org/spreadsheetml/2006/main" count="281" uniqueCount="237">
  <si>
    <t>Vrsta manifestacije / projekta</t>
  </si>
  <si>
    <t xml:space="preserve">Subregija </t>
  </si>
  <si>
    <t>Naziv manifestacije / projekta</t>
  </si>
  <si>
    <t>Nositelj / organizator</t>
  </si>
  <si>
    <t>Ulica i kućni br.</t>
  </si>
  <si>
    <t>Grad</t>
  </si>
  <si>
    <t>Br. pošte</t>
  </si>
  <si>
    <t>Telefon</t>
  </si>
  <si>
    <t>Fax</t>
  </si>
  <si>
    <t>E-mail</t>
  </si>
  <si>
    <t>Internet adresa</t>
  </si>
  <si>
    <t>OIB</t>
  </si>
  <si>
    <t>Broj stalno zaposlenih</t>
  </si>
  <si>
    <t xml:space="preserve">Odgovorna osoba za realizaciju </t>
  </si>
  <si>
    <t>Ime i prezime</t>
  </si>
  <si>
    <t>Funkcija</t>
  </si>
  <si>
    <t>Osoba za kontakt</t>
  </si>
  <si>
    <t>e-mail</t>
  </si>
  <si>
    <t>Poslovna banka</t>
  </si>
  <si>
    <t>Broj žiro računa</t>
  </si>
  <si>
    <t>Suorganizatori</t>
  </si>
  <si>
    <t>Naziv</t>
  </si>
  <si>
    <t>Urudžbeni br. (unosi TZ Kvarnera)</t>
  </si>
  <si>
    <t>Podaci o manifestaciji / projektu</t>
  </si>
  <si>
    <t>Kratki opis</t>
  </si>
  <si>
    <t>Uzastopno održavanje</t>
  </si>
  <si>
    <t>Cilj / Svrha</t>
  </si>
  <si>
    <t>Period održavanja</t>
  </si>
  <si>
    <t>Broj izvođača</t>
  </si>
  <si>
    <t>Očekivani rezultati / efekti</t>
  </si>
  <si>
    <t>Broj turista / posjetilaca</t>
  </si>
  <si>
    <t>Povećanje prometa u smještajnim objektima</t>
  </si>
  <si>
    <t>Povećanje prometa u ugostiteljstvu i trgovini</t>
  </si>
  <si>
    <t>ostalo</t>
  </si>
  <si>
    <t>Prvi dan manifestacije</t>
  </si>
  <si>
    <t>Posljednji dan manifestacije</t>
  </si>
  <si>
    <t>Financijski plan /plan troškova manifestacije / projekta</t>
  </si>
  <si>
    <t>Vrsta i sadržaj troška</t>
  </si>
  <si>
    <t>Iznos u kn</t>
  </si>
  <si>
    <t>Izvori financiranja manifestacije / projekta - iznos u kn</t>
  </si>
  <si>
    <t>Sredstva državne potpore koje je nositelj manifestacije dobio od drugih davatelja</t>
  </si>
  <si>
    <t>Ostali podaci o nositelju/ organizatoru manifestacije</t>
  </si>
  <si>
    <t>Traženi iznos potpore od TZ Kvarnera</t>
  </si>
  <si>
    <t>Pisana suglasnost / preporuka lokalne TZ na kojoj se manifestacija / projekt odvija</t>
  </si>
  <si>
    <t>Napomena</t>
  </si>
  <si>
    <t xml:space="preserve">Ime i prezime </t>
  </si>
  <si>
    <t>Odgovorna osoba nositelja / organizatora za realizaciju manifestacije / projekta</t>
  </si>
  <si>
    <t>Žig</t>
  </si>
  <si>
    <t>Mjesto</t>
  </si>
  <si>
    <t>Datum</t>
  </si>
  <si>
    <t xml:space="preserve">UKUPNO  </t>
  </si>
  <si>
    <t>Vlastita sredstva nositelja/organizatora</t>
  </si>
  <si>
    <t xml:space="preserve">Uložena sredstva lokalne turističke zajednice
</t>
  </si>
  <si>
    <t xml:space="preserve">Uložena sredstva  HTZ </t>
  </si>
  <si>
    <t>Vrijeme trajanja</t>
  </si>
  <si>
    <t>1. faza</t>
  </si>
  <si>
    <t>2. faza</t>
  </si>
  <si>
    <t>3. faza</t>
  </si>
  <si>
    <t>ZAHTJEV za dodjelu potpore manifestaciji / projektu</t>
  </si>
  <si>
    <t>Urudžbeni br.</t>
  </si>
  <si>
    <t>Banke</t>
  </si>
  <si>
    <t>Banco Popolare Croatia d.d.</t>
  </si>
  <si>
    <t>Banka Kovanica d.d.</t>
  </si>
  <si>
    <t>Banka splitsko-dalmatinska d.d.</t>
  </si>
  <si>
    <t>BKS bank d.d.</t>
  </si>
  <si>
    <t>Centar banka d.d.</t>
  </si>
  <si>
    <t>Croatia banka d.d.</t>
  </si>
  <si>
    <t>Erste &amp; Steiermärkische Bank d.d.</t>
  </si>
  <si>
    <t>Hrvatska poštanska banka d.d.</t>
  </si>
  <si>
    <t>Hypo Alpe-Adria-Bank d.d.</t>
  </si>
  <si>
    <t>Imex banka d.d.</t>
  </si>
  <si>
    <t>Istarska kreditna banka Umag d.d.</t>
  </si>
  <si>
    <t>Jadranska banka d.d.</t>
  </si>
  <si>
    <t>Karlovačka banka d.d.</t>
  </si>
  <si>
    <t>KentBank d.d.</t>
  </si>
  <si>
    <t>Kreditna banka Zagreb d.d.</t>
  </si>
  <si>
    <t>Nava banka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</si>
  <si>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</si>
  <si>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</si>
  <si>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</si>
  <si>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</si>
  <si>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</si>
  <si>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 Zagreb</t>
  </si>
  <si>
    <t>Samoborska banka d.d. Samobor</t>
  </si>
  <si>
    <t>Sberbank d.d.</t>
  </si>
  <si>
    <t>Slatinska banka d.d. Slatina</t>
  </si>
  <si>
    <t>Société Générale Splitska banka d.d.</t>
  </si>
  <si>
    <t>Tesla štedna banka d.d.</t>
  </si>
  <si>
    <t>Vaba d.d. banka Varaždin</t>
  </si>
  <si>
    <t>Veneto banka d.d.</t>
  </si>
  <si>
    <t>Zagrebačka banka d.d.</t>
  </si>
  <si>
    <t>Štedbanka d.d.</t>
  </si>
  <si>
    <t>Napomena uz zahtjev</t>
  </si>
  <si>
    <t>Ukupan iznos potrebnih sredstava za realizaciju manifestacije / projekta</t>
  </si>
  <si>
    <t>Potvrda nadležne Porezne uprave o nepostojanju duga organizatora prema državi</t>
  </si>
  <si>
    <t>Uložena sredstva suorganizatora</t>
  </si>
  <si>
    <t xml:space="preserve">UKUPNI TROŠKOVI REALIZACIJE </t>
  </si>
  <si>
    <t>Adresa / sjedište  i kontakt podaci nositelja / organizatora</t>
  </si>
  <si>
    <t>Pisana suglasnost lokalne TZ</t>
  </si>
  <si>
    <t>Potvrda nadležne PU o nepostojanju duga</t>
  </si>
  <si>
    <t>Klasa</t>
  </si>
  <si>
    <t>Nositelj - Ulica i kućni br.</t>
  </si>
  <si>
    <t>Nositelj - Br. pošte</t>
  </si>
  <si>
    <t>Nositelj - Grad</t>
  </si>
  <si>
    <t>Nositelj - Telefon</t>
  </si>
  <si>
    <t>Nositelj - Fax</t>
  </si>
  <si>
    <t>Nositelj - E-mail</t>
  </si>
  <si>
    <t>Nositelj - web</t>
  </si>
  <si>
    <t>Nositelj - OIB</t>
  </si>
  <si>
    <t>Nositelj - Poslovna banka</t>
  </si>
  <si>
    <t>Nositelj - Broj žiro računa</t>
  </si>
  <si>
    <t>Nositelj - Broj stalno zaposlenih</t>
  </si>
  <si>
    <t>Kontakt - Ime i prezime</t>
  </si>
  <si>
    <t>Odgovorna osoba - Ime i prezime</t>
  </si>
  <si>
    <t xml:space="preserve"> Odgovorna osoba - Funkcija</t>
  </si>
  <si>
    <t>Kontakt - Funkcija</t>
  </si>
  <si>
    <t>kontakt - Telefon</t>
  </si>
  <si>
    <t>Kontakt  - E-mail</t>
  </si>
  <si>
    <t>Uzastopno održavanje manifestacije</t>
  </si>
  <si>
    <t>Cilj / Svrha manifestacije</t>
  </si>
  <si>
    <t>Opis programa Manifestacije</t>
  </si>
  <si>
    <t>Očekivano povećanje prometa u smještajnim objektima</t>
  </si>
  <si>
    <t>Očekivano povećanje prometa u ugostiteljstvu i trgovini</t>
  </si>
  <si>
    <t>Trajanje 1. faze</t>
  </si>
  <si>
    <t>Trajanje 2. faze</t>
  </si>
  <si>
    <t>Trajanje 3. faze</t>
  </si>
  <si>
    <t>Očekivani broj turista / posjetilaca</t>
  </si>
  <si>
    <t>Sadržaj / opis programa</t>
  </si>
  <si>
    <t>Subregija</t>
  </si>
  <si>
    <t>Crikvenička rivijera</t>
  </si>
  <si>
    <t>Gorski kotar</t>
  </si>
  <si>
    <t>Opatijska rivijera</t>
  </si>
  <si>
    <t>Otok Cres</t>
  </si>
  <si>
    <t>Otok Krk</t>
  </si>
  <si>
    <t>Otok Lošinj</t>
  </si>
  <si>
    <t>Otok Rab</t>
  </si>
  <si>
    <t>Rijeka i riječki prsten</t>
  </si>
  <si>
    <t>Rivijera Novi Vinodolski</t>
  </si>
  <si>
    <t>II.1.2.</t>
  </si>
  <si>
    <t>4. faza</t>
  </si>
  <si>
    <t>5. faza</t>
  </si>
  <si>
    <t>6. faza</t>
  </si>
  <si>
    <t>7. faza</t>
  </si>
  <si>
    <t>8. faza</t>
  </si>
  <si>
    <t>Trajanje 4. faze</t>
  </si>
  <si>
    <t>Trajanje 5. faze</t>
  </si>
  <si>
    <t>Trajanje 6. faze</t>
  </si>
  <si>
    <t>Trajanje 7. faze</t>
  </si>
  <si>
    <t>Trajanje 8. faze</t>
  </si>
  <si>
    <t>Trošak 1</t>
  </si>
  <si>
    <t>Trošak 2</t>
  </si>
  <si>
    <t xml:space="preserve"> Iznos 1</t>
  </si>
  <si>
    <t xml:space="preserve"> Iznos 2</t>
  </si>
  <si>
    <t>Trošak 3</t>
  </si>
  <si>
    <t xml:space="preserve"> Iznos 3</t>
  </si>
  <si>
    <t>Trošak 4</t>
  </si>
  <si>
    <t xml:space="preserve"> Iznos 4</t>
  </si>
  <si>
    <t>Trošak 5</t>
  </si>
  <si>
    <t xml:space="preserve"> Iznos 5</t>
  </si>
  <si>
    <t>Trošak 6</t>
  </si>
  <si>
    <t xml:space="preserve"> Iznos 6</t>
  </si>
  <si>
    <t>Trošak 7</t>
  </si>
  <si>
    <t xml:space="preserve"> Iznos 7</t>
  </si>
  <si>
    <t>UKUPNO suorganizatori</t>
  </si>
  <si>
    <t>Izvor1</t>
  </si>
  <si>
    <t>Iznos1</t>
  </si>
  <si>
    <t>Izvor2</t>
  </si>
  <si>
    <t>Iznos2</t>
  </si>
  <si>
    <t>Izvor3</t>
  </si>
  <si>
    <t>Iznos3</t>
  </si>
  <si>
    <t>Iznos 1</t>
  </si>
  <si>
    <t>Iznos 2</t>
  </si>
  <si>
    <t>Iznos 3</t>
  </si>
  <si>
    <t>Iznos 4</t>
  </si>
  <si>
    <t>Iznos 5</t>
  </si>
  <si>
    <t xml:space="preserve">UKUPNI TROŠKOVI REALIZACIJE     </t>
  </si>
  <si>
    <t>Nositelj</t>
  </si>
  <si>
    <t>Vrsta manifestacije</t>
  </si>
  <si>
    <t>Naziv manifestacije</t>
  </si>
  <si>
    <t>Ukupan trošak manifestacije</t>
  </si>
  <si>
    <t>Početak</t>
  </si>
  <si>
    <t>Završetak</t>
  </si>
  <si>
    <t>Napomena (period)</t>
  </si>
  <si>
    <t>Potpis</t>
  </si>
  <si>
    <t>1) Uz Zahtjev je potrebno priložiti  i cjelokupnu dokumentaciju navedenu u Javnom pozivu.</t>
  </si>
  <si>
    <t>2) Nepotpuni zahtjevi neće se razmatrati.</t>
  </si>
  <si>
    <t xml:space="preserve">UKUPNO SUORGANIZATORI  </t>
  </si>
  <si>
    <t>Dokumentacija potrebna za kandidiranje (označiti dokumente koje prilažete)</t>
  </si>
  <si>
    <t>Izvor sredstava</t>
  </si>
  <si>
    <t>Davatelj državne potpore</t>
  </si>
  <si>
    <t xml:space="preserve">UKUPNO GOSPODARSKI I DR. SUBJEKTI  </t>
  </si>
  <si>
    <t xml:space="preserve">UKUPNO DAVATELJI DRŽAVNE POTPORE  </t>
  </si>
  <si>
    <t>Preporuka lokalne TZ</t>
  </si>
  <si>
    <t>Potvrda PU</t>
  </si>
  <si>
    <t>napomena (period održavanja)</t>
  </si>
  <si>
    <t>Trošak 8</t>
  </si>
  <si>
    <t xml:space="preserve"> Iznos 8</t>
  </si>
  <si>
    <t>Trošak 9</t>
  </si>
  <si>
    <t xml:space="preserve"> Iznos 9</t>
  </si>
  <si>
    <t>Trošak 10</t>
  </si>
  <si>
    <t xml:space="preserve"> Iznos 10</t>
  </si>
  <si>
    <t>Suorganizator 1</t>
  </si>
  <si>
    <t>Suorganizator 2</t>
  </si>
  <si>
    <t>Suorganizator 3</t>
  </si>
  <si>
    <t>Izvor4</t>
  </si>
  <si>
    <t>Iznos4</t>
  </si>
  <si>
    <t>Izvor5</t>
  </si>
  <si>
    <t>Iznos5</t>
  </si>
  <si>
    <t>Izvor6</t>
  </si>
  <si>
    <t>Iznos6</t>
  </si>
  <si>
    <t>Izvor7</t>
  </si>
  <si>
    <t>Iznos7</t>
  </si>
  <si>
    <t>Izvor8</t>
  </si>
  <si>
    <t>Iznos8</t>
  </si>
  <si>
    <t>davatelj potpore 1</t>
  </si>
  <si>
    <t>davatelj potpore 2</t>
  </si>
  <si>
    <t>davatelj potpore 6</t>
  </si>
  <si>
    <t>Iznos 6</t>
  </si>
  <si>
    <t>davatelj potpore 3</t>
  </si>
  <si>
    <t>davatelj potpore 4</t>
  </si>
  <si>
    <t>davatelj potpore 5</t>
  </si>
  <si>
    <t>davatelj potpore 7</t>
  </si>
  <si>
    <t>Iznos 7</t>
  </si>
  <si>
    <t>davatelj potpore 8</t>
  </si>
  <si>
    <t>Iznos 8</t>
  </si>
  <si>
    <t>davatelj potpore 9</t>
  </si>
  <si>
    <t>Iznos 9</t>
  </si>
  <si>
    <t>davatelj potpore 10</t>
  </si>
  <si>
    <t>Iznos 10</t>
  </si>
  <si>
    <t>Uložena sredstva gospodarskih i drugih subjekata</t>
  </si>
  <si>
    <t>Vrijeme/faze realizacije</t>
  </si>
  <si>
    <t>Faza</t>
  </si>
  <si>
    <t>Adresa</t>
  </si>
  <si>
    <t>Adresa Suorganizator 1</t>
  </si>
  <si>
    <t>Adresa Suorganizator 2</t>
  </si>
  <si>
    <t>Adresa Suorganizator 3</t>
  </si>
  <si>
    <t>Suorganizator (prethodno naveden)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</si>
</sst>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n&quot;;[Red]\-#,##0.00\ &quot;kn&quot;"/>
    <numFmt numFmtId="164" formatCode="[&lt;=999999]###\-###;\(###\)\ ###\-###"/>
    <numFmt numFmtId="165" formatCode="00000000000"/>
    <numFmt numFmtId="166" formatCode="dd\/mm\/yyyy"/>
    <numFmt numFmtId="167" formatCode="#,##0.00\ &quot;kn&quot;"/>
    <numFmt numFmtId="168" formatCode="mmm\ yyyy/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7" tint="0.7999816888943144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/>
    <xf numFmtId="0" fontId="0" fillId="3" borderId="1" xfId="0" applyFill="1" applyBorder="1" applyAlignment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right" vertical="center"/>
    </xf>
    <xf numFmtId="0" fontId="0" fillId="3" borderId="1" xfId="0" applyFill="1" applyBorder="1" applyAlignment="1">
      <alignment horizontal="right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0" fillId="7" borderId="1" xfId="0" applyFill="1" applyBorder="1" applyAlignment="1">
      <alignment horizontal="right" vertical="center"/>
    </xf>
    <xf numFmtId="0" fontId="0" fillId="7" borderId="4" xfId="0" applyFill="1" applyBorder="1" applyAlignment="1">
      <alignment horizontal="right" vertical="center"/>
    </xf>
    <xf numFmtId="0" fontId="0" fillId="5" borderId="1" xfId="0" applyFill="1" applyBorder="1" applyAlignment="1" applyProtection="1">
      <alignment horizontal="right" vertical="center" wrapText="1"/>
    </xf>
    <xf numFmtId="0" fontId="0" fillId="5" borderId="1" xfId="0" applyFill="1" applyBorder="1" applyAlignment="1" applyProtection="1">
      <alignment horizontal="right" vertical="center"/>
    </xf>
    <xf numFmtId="0" fontId="0" fillId="5" borderId="4" xfId="0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</xf>
    <xf numFmtId="167" fontId="0" fillId="0" borderId="0" xfId="0" applyNumberFormat="1" applyFill="1"/>
    <xf numFmtId="0" fontId="0" fillId="0" borderId="0" xfId="0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center" vertical="center" wrapText="1"/>
    </xf>
    <xf numFmtId="165" fontId="0" fillId="6" borderId="3" xfId="0" applyNumberFormat="1" applyFill="1" applyBorder="1" applyAlignment="1" applyProtection="1">
      <alignment horizontal="left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/>
    <xf numFmtId="0" fontId="0" fillId="0" borderId="0" xfId="0" applyNumberFormat="1" applyFill="1"/>
    <xf numFmtId="167" fontId="0" fillId="7" borderId="4" xfId="0" applyNumberFormat="1" applyFill="1" applyBorder="1" applyAlignment="1">
      <alignment horizontal="right" vertical="center"/>
    </xf>
    <xf numFmtId="167" fontId="0" fillId="0" borderId="0" xfId="0" applyNumberFormat="1"/>
    <xf numFmtId="0" fontId="1" fillId="6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/>
    <xf numFmtId="0" fontId="0" fillId="0" borderId="7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right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8" borderId="1" xfId="0" applyFill="1" applyBorder="1" applyAlignment="1" applyProtection="1">
      <alignment horizontal="right" vertical="center"/>
    </xf>
    <xf numFmtId="0" fontId="0" fillId="8" borderId="4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164" fontId="0" fillId="2" borderId="1" xfId="0" applyNumberFormat="1" applyFill="1" applyBorder="1" applyAlignment="1" applyProtection="1">
      <alignment horizontal="left" vertical="center" wrapText="1"/>
      <protection locked="0"/>
    </xf>
    <xf numFmtId="0" fontId="4" fillId="2" borderId="1" xfId="1" applyFill="1" applyBorder="1" applyAlignment="1" applyProtection="1">
      <alignment horizontal="left" vertical="center" wrapText="1"/>
      <protection locked="0"/>
    </xf>
    <xf numFmtId="0" fontId="4" fillId="2" borderId="4" xfId="1" applyFill="1" applyBorder="1" applyAlignment="1" applyProtection="1">
      <alignment horizontal="left" vertical="center" wrapText="1"/>
      <protection locked="0"/>
    </xf>
    <xf numFmtId="165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8" borderId="1" xfId="0" applyFill="1" applyBorder="1" applyAlignment="1" applyProtection="1">
      <alignment horizontal="left" vertical="center" wrapText="1"/>
    </xf>
    <xf numFmtId="0" fontId="0" fillId="8" borderId="1" xfId="0" applyFill="1" applyBorder="1" applyAlignment="1" applyProtection="1">
      <alignment horizontal="right" vertical="center" wrapText="1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166" fontId="0" fillId="2" borderId="1" xfId="0" applyNumberFormat="1" applyFill="1" applyBorder="1" applyAlignment="1" applyProtection="1">
      <alignment horizontal="left" vertical="center" wrapText="1"/>
      <protection locked="0"/>
    </xf>
    <xf numFmtId="168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167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right" vertical="center"/>
    </xf>
    <xf numFmtId="0" fontId="1" fillId="8" borderId="1" xfId="0" applyFont="1" applyFill="1" applyBorder="1" applyAlignment="1" applyProtection="1">
      <alignment horizontal="right" vertical="center"/>
    </xf>
    <xf numFmtId="167" fontId="0" fillId="2" borderId="1" xfId="0" applyNumberFormat="1" applyFill="1" applyBorder="1" applyAlignment="1" applyProtection="1">
      <alignment horizontal="right" vertical="center" wrapText="1"/>
      <protection locked="0"/>
    </xf>
    <xf numFmtId="167" fontId="0" fillId="2" borderId="4" xfId="0" applyNumberFormat="1" applyFill="1" applyBorder="1" applyAlignment="1" applyProtection="1">
      <alignment horizontal="right" vertical="center" wrapText="1"/>
      <protection locked="0"/>
    </xf>
    <xf numFmtId="167" fontId="1" fillId="8" borderId="1" xfId="0" applyNumberFormat="1" applyFont="1" applyFill="1" applyBorder="1" applyAlignment="1" applyProtection="1">
      <alignment horizontal="right" vertical="center" wrapText="1"/>
    </xf>
    <xf numFmtId="167" fontId="1" fillId="8" borderId="4" xfId="0" applyNumberFormat="1" applyFont="1" applyFill="1" applyBorder="1" applyAlignment="1" applyProtection="1">
      <alignment horizontal="right" vertical="center" wrapText="1"/>
    </xf>
    <xf numFmtId="166" fontId="0" fillId="2" borderId="4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0" fillId="4" borderId="1" xfId="0" applyFont="1" applyFill="1" applyBorder="1" applyAlignment="1" applyProtection="1">
      <alignment horizontal="right" vertical="center"/>
    </xf>
    <xf numFmtId="8" fontId="1" fillId="8" borderId="4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left" vertical="center" wrapText="1"/>
      <protection locked="0"/>
    </xf>
    <xf numFmtId="0" fontId="0" fillId="8" borderId="8" xfId="0" applyFill="1" applyBorder="1" applyAlignment="1" applyProtection="1">
      <alignment horizontal="right" vertical="center" wrapText="1"/>
    </xf>
    <xf numFmtId="167" fontId="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6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left" vertical="center" wrapText="1"/>
    </xf>
    <xf numFmtId="0" fontId="0" fillId="8" borderId="4" xfId="0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left" vertical="center" wrapText="1"/>
    </xf>
    <xf numFmtId="0" fontId="0" fillId="8" borderId="3" xfId="0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</xdr:row>
          <xdr:rowOff>133350</xdr:rowOff>
        </xdr:from>
        <xdr:to>
          <xdr:col>1</xdr:col>
          <xdr:colOff>1085850</xdr:colOff>
          <xdr:row>1</xdr:row>
          <xdr:rowOff>352425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904875</xdr:colOff>
          <xdr:row>2</xdr:row>
          <xdr:rowOff>190500</xdr:rowOff>
        </xdr:from>
        <xdr:to>
          <xdr:col>1</xdr:col>
          <xdr:colOff>1066800</xdr:colOff>
          <xdr:row>2</xdr:row>
          <xdr:rowOff>352425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714375</xdr:colOff>
          <xdr:row>22</xdr:row>
          <xdr:rowOff>95250</xdr:rowOff>
        </xdr:from>
        <xdr:to>
          <xdr:col>0</xdr:col>
          <xdr:colOff>2752725</xdr:colOff>
          <xdr:row>22</xdr:row>
          <xdr:rowOff>704850</xdr:rowOff>
        </xdr:to>
        <xdr:sp macro="" textlink="">
          <xdr:nvSpPr>
            <xdr:cNvPr id="4102" name="CommandButton1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4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10" Type="http://schemas.openxmlformats.org/officeDocument/2006/relationships/image" Target="../media/image4.emf"/><Relationship Id="rId4" Type="http://schemas.openxmlformats.org/officeDocument/2006/relationships/vmlDrawing" Target="../drawings/vmlDrawing5.vml"/><Relationship Id="rId9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</sheetPr>
  <dimension ref="A1:AF80"/>
  <sheetViews>
    <sheetView showGridLines="0" tabSelected="1" zoomScaleNormal="100" workbookViewId="0">
      <pane ySplit="1" topLeftCell="A2" activePane="bottomLeft" state="frozen"/>
      <selection activeCell="B20" sqref="B20"/>
      <selection pane="bottomLeft" activeCell="B4" sqref="B4"/>
    </sheetView>
  </sheetViews>
  <sheetFormatPr defaultRowHeight="20.100000000000001" customHeight="1" x14ac:dyDescent="0.25"/>
  <cols>
    <col min="1" max="1" width="31.7109375" style="3" customWidth="1"/>
    <col min="2" max="2" width="60.28515625" style="9" customWidth="1"/>
    <col min="3" max="32" width="9.140625" style="8"/>
    <col min="33" max="16384" width="9.140625" style="2"/>
  </cols>
  <sheetData>
    <row r="1" spans="1:32" s="1" customFormat="1" ht="36" customHeight="1" x14ac:dyDescent="0.25">
      <c r="A1" s="91" t="s">
        <v>58</v>
      </c>
      <c r="B1" s="9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20.100000000000001" customHeight="1" x14ac:dyDescent="0.25">
      <c r="A2" s="46" t="s">
        <v>22</v>
      </c>
      <c r="B2" s="55"/>
    </row>
    <row r="3" spans="1:32" ht="20.100000000000001" customHeight="1" x14ac:dyDescent="0.25">
      <c r="A3" s="46" t="s">
        <v>100</v>
      </c>
      <c r="B3" s="55" t="s">
        <v>138</v>
      </c>
    </row>
    <row r="4" spans="1:32" ht="20.100000000000001" customHeight="1" x14ac:dyDescent="0.25">
      <c r="A4" s="46" t="s">
        <v>0</v>
      </c>
      <c r="B4" s="48"/>
    </row>
    <row r="5" spans="1:32" ht="20.100000000000001" customHeight="1" x14ac:dyDescent="0.25">
      <c r="A5" s="46" t="s">
        <v>1</v>
      </c>
      <c r="B5" s="48"/>
    </row>
    <row r="6" spans="1:32" ht="15" x14ac:dyDescent="0.25">
      <c r="A6" s="46" t="s">
        <v>2</v>
      </c>
      <c r="B6" s="48"/>
    </row>
    <row r="7" spans="1:32" ht="15" x14ac:dyDescent="0.25">
      <c r="A7" s="46" t="s">
        <v>3</v>
      </c>
      <c r="B7" s="48"/>
    </row>
    <row r="8" spans="1:32" s="1" customFormat="1" ht="36" customHeight="1" x14ac:dyDescent="0.25">
      <c r="A8" s="16" t="s">
        <v>97</v>
      </c>
      <c r="B8" s="1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x14ac:dyDescent="0.25">
      <c r="A9" s="46" t="s">
        <v>4</v>
      </c>
      <c r="B9" s="48"/>
    </row>
    <row r="10" spans="1:32" ht="20.100000000000001" customHeight="1" x14ac:dyDescent="0.25">
      <c r="A10" s="46" t="s">
        <v>6</v>
      </c>
      <c r="B10" s="48"/>
    </row>
    <row r="11" spans="1:32" ht="20.100000000000001" customHeight="1" x14ac:dyDescent="0.25">
      <c r="A11" s="46" t="s">
        <v>5</v>
      </c>
      <c r="B11" s="48"/>
    </row>
    <row r="12" spans="1:32" ht="20.100000000000001" customHeight="1" x14ac:dyDescent="0.25">
      <c r="A12" s="46" t="s">
        <v>7</v>
      </c>
      <c r="B12" s="49"/>
    </row>
    <row r="13" spans="1:32" ht="20.100000000000001" customHeight="1" x14ac:dyDescent="0.25">
      <c r="A13" s="46" t="s">
        <v>8</v>
      </c>
      <c r="B13" s="48"/>
    </row>
    <row r="14" spans="1:32" ht="20.100000000000001" customHeight="1" x14ac:dyDescent="0.25">
      <c r="A14" s="46" t="s">
        <v>9</v>
      </c>
      <c r="B14" s="50"/>
    </row>
    <row r="15" spans="1:32" ht="20.100000000000001" customHeight="1" x14ac:dyDescent="0.25">
      <c r="A15" s="47" t="s">
        <v>10</v>
      </c>
      <c r="B15" s="51"/>
    </row>
    <row r="16" spans="1:32" s="1" customFormat="1" ht="36" customHeight="1" x14ac:dyDescent="0.25">
      <c r="A16" s="16" t="s">
        <v>41</v>
      </c>
      <c r="B16" s="1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20.100000000000001" customHeight="1" x14ac:dyDescent="0.25">
      <c r="A17" s="46" t="s">
        <v>11</v>
      </c>
      <c r="B17" s="52"/>
    </row>
    <row r="18" spans="1:32" ht="2.1" customHeight="1" x14ac:dyDescent="0.25">
      <c r="A18" s="47"/>
      <c r="B18" s="89"/>
    </row>
    <row r="19" spans="1:32" ht="20.100000000000001" customHeight="1" x14ac:dyDescent="0.25">
      <c r="A19" s="47" t="s">
        <v>12</v>
      </c>
      <c r="B19" s="53"/>
    </row>
    <row r="20" spans="1:32" ht="20.100000000000001" customHeight="1" x14ac:dyDescent="0.25">
      <c r="A20" s="46" t="s">
        <v>18</v>
      </c>
      <c r="B20" s="48"/>
    </row>
    <row r="21" spans="1:32" ht="20.100000000000001" customHeight="1" x14ac:dyDescent="0.25">
      <c r="A21" s="46" t="s">
        <v>19</v>
      </c>
      <c r="B21" s="87"/>
    </row>
    <row r="22" spans="1:32" s="1" customFormat="1" ht="30" customHeight="1" x14ac:dyDescent="0.25">
      <c r="A22" s="16" t="s">
        <v>13</v>
      </c>
      <c r="B22" s="1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20.100000000000001" customHeight="1" x14ac:dyDescent="0.25">
      <c r="A23" s="46" t="s">
        <v>14</v>
      </c>
      <c r="B23" s="48"/>
    </row>
    <row r="24" spans="1:32" ht="20.100000000000001" customHeight="1" x14ac:dyDescent="0.25">
      <c r="A24" s="47" t="s">
        <v>15</v>
      </c>
      <c r="B24" s="53"/>
    </row>
    <row r="25" spans="1:32" s="1" customFormat="1" ht="30" customHeight="1" x14ac:dyDescent="0.25">
      <c r="A25" s="16" t="s">
        <v>16</v>
      </c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20.100000000000001" customHeight="1" x14ac:dyDescent="0.25">
      <c r="A26" s="46" t="s">
        <v>14</v>
      </c>
      <c r="B26" s="48"/>
    </row>
    <row r="27" spans="1:32" ht="20.100000000000001" customHeight="1" x14ac:dyDescent="0.25">
      <c r="A27" s="46" t="s">
        <v>15</v>
      </c>
      <c r="B27" s="48"/>
    </row>
    <row r="28" spans="1:32" ht="20.100000000000001" customHeight="1" x14ac:dyDescent="0.25">
      <c r="A28" s="46" t="s">
        <v>7</v>
      </c>
      <c r="B28" s="48"/>
    </row>
    <row r="29" spans="1:32" ht="20.100000000000001" customHeight="1" x14ac:dyDescent="0.25">
      <c r="A29" s="47" t="s">
        <v>17</v>
      </c>
      <c r="B29" s="51"/>
    </row>
    <row r="30" spans="1:32" ht="27.95" customHeight="1" x14ac:dyDescent="0.25">
      <c r="A30" s="93" t="s">
        <v>20</v>
      </c>
      <c r="B30" s="94"/>
    </row>
    <row r="31" spans="1:32" ht="20.100000000000001" customHeight="1" x14ac:dyDescent="0.25">
      <c r="A31" s="36" t="s">
        <v>21</v>
      </c>
      <c r="B31" s="29" t="s">
        <v>232</v>
      </c>
    </row>
    <row r="32" spans="1:32" s="45" customFormat="1" ht="15" x14ac:dyDescent="0.25">
      <c r="A32" s="54"/>
      <c r="B32" s="4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s="45" customFormat="1" ht="15" x14ac:dyDescent="0.25">
      <c r="A33" s="54"/>
      <c r="B33" s="4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s="45" customFormat="1" ht="15" x14ac:dyDescent="0.25">
      <c r="A34" s="54"/>
      <c r="B34" s="4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ht="20.100000000000001" customHeight="1" x14ac:dyDescent="0.25">
      <c r="A35" s="6"/>
      <c r="B35" s="40"/>
    </row>
    <row r="36" spans="1:31" ht="20.100000000000001" customHeight="1" x14ac:dyDescent="0.25">
      <c r="A36" s="6"/>
      <c r="B36" s="40"/>
    </row>
    <row r="37" spans="1:31" ht="20.100000000000001" customHeight="1" x14ac:dyDescent="0.25">
      <c r="A37" s="6"/>
      <c r="B37" s="40"/>
    </row>
    <row r="38" spans="1:31" ht="20.100000000000001" customHeight="1" x14ac:dyDescent="0.25">
      <c r="A38" s="6"/>
      <c r="B38" s="40"/>
    </row>
    <row r="39" spans="1:31" ht="20.100000000000001" customHeight="1" x14ac:dyDescent="0.25">
      <c r="A39" s="6"/>
      <c r="B39" s="40"/>
    </row>
    <row r="40" spans="1:31" ht="20.100000000000001" customHeight="1" x14ac:dyDescent="0.25">
      <c r="A40" s="6"/>
      <c r="B40" s="40"/>
    </row>
    <row r="41" spans="1:31" ht="20.100000000000001" customHeight="1" x14ac:dyDescent="0.25">
      <c r="A41" s="6"/>
      <c r="B41" s="40"/>
    </row>
    <row r="42" spans="1:31" ht="20.100000000000001" customHeight="1" x14ac:dyDescent="0.25">
      <c r="A42" s="6"/>
      <c r="B42" s="40"/>
    </row>
    <row r="43" spans="1:31" ht="20.100000000000001" customHeight="1" x14ac:dyDescent="0.25">
      <c r="A43" s="6"/>
      <c r="B43" s="40"/>
    </row>
    <row r="44" spans="1:31" ht="20.100000000000001" customHeight="1" x14ac:dyDescent="0.25">
      <c r="A44" s="6"/>
      <c r="B44" s="40"/>
    </row>
    <row r="45" spans="1:31" ht="20.100000000000001" customHeight="1" x14ac:dyDescent="0.25">
      <c r="A45" s="6"/>
      <c r="B45" s="40"/>
    </row>
    <row r="46" spans="1:31" ht="20.100000000000001" customHeight="1" x14ac:dyDescent="0.25">
      <c r="A46" s="6"/>
      <c r="B46" s="40"/>
    </row>
    <row r="47" spans="1:31" ht="20.100000000000001" customHeight="1" x14ac:dyDescent="0.25">
      <c r="A47" s="6"/>
      <c r="B47" s="40"/>
    </row>
    <row r="48" spans="1:31" ht="20.100000000000001" customHeight="1" x14ac:dyDescent="0.25">
      <c r="A48" s="6"/>
      <c r="B48" s="40"/>
    </row>
    <row r="49" spans="1:2" ht="20.100000000000001" customHeight="1" x14ac:dyDescent="0.25">
      <c r="A49" s="6"/>
      <c r="B49" s="40"/>
    </row>
    <row r="50" spans="1:2" ht="20.100000000000001" customHeight="1" x14ac:dyDescent="0.25">
      <c r="A50" s="6"/>
      <c r="B50" s="40"/>
    </row>
    <row r="51" spans="1:2" ht="20.100000000000001" customHeight="1" x14ac:dyDescent="0.25">
      <c r="A51" s="6"/>
      <c r="B51" s="40"/>
    </row>
    <row r="52" spans="1:2" ht="20.100000000000001" customHeight="1" x14ac:dyDescent="0.25">
      <c r="A52" s="6"/>
      <c r="B52" s="40"/>
    </row>
    <row r="53" spans="1:2" ht="20.100000000000001" customHeight="1" x14ac:dyDescent="0.25">
      <c r="A53" s="6"/>
      <c r="B53" s="40"/>
    </row>
    <row r="54" spans="1:2" ht="20.100000000000001" customHeight="1" x14ac:dyDescent="0.25">
      <c r="A54" s="6"/>
      <c r="B54" s="40"/>
    </row>
    <row r="55" spans="1:2" ht="20.100000000000001" customHeight="1" x14ac:dyDescent="0.25">
      <c r="A55" s="6"/>
      <c r="B55" s="40"/>
    </row>
    <row r="56" spans="1:2" ht="20.100000000000001" customHeight="1" x14ac:dyDescent="0.25">
      <c r="A56" s="6"/>
      <c r="B56" s="40"/>
    </row>
    <row r="57" spans="1:2" ht="20.100000000000001" customHeight="1" x14ac:dyDescent="0.25">
      <c r="A57" s="6"/>
      <c r="B57" s="40"/>
    </row>
    <row r="58" spans="1:2" ht="20.100000000000001" customHeight="1" x14ac:dyDescent="0.25">
      <c r="A58" s="6"/>
      <c r="B58" s="40"/>
    </row>
    <row r="59" spans="1:2" ht="20.100000000000001" customHeight="1" x14ac:dyDescent="0.25">
      <c r="A59" s="6"/>
      <c r="B59" s="40"/>
    </row>
    <row r="60" spans="1:2" ht="20.100000000000001" customHeight="1" x14ac:dyDescent="0.25">
      <c r="A60" s="6"/>
      <c r="B60" s="40"/>
    </row>
    <row r="61" spans="1:2" ht="20.100000000000001" customHeight="1" x14ac:dyDescent="0.25">
      <c r="A61" s="6"/>
      <c r="B61" s="40"/>
    </row>
    <row r="62" spans="1:2" ht="20.100000000000001" customHeight="1" x14ac:dyDescent="0.25">
      <c r="A62" s="6"/>
      <c r="B62" s="40"/>
    </row>
    <row r="63" spans="1:2" ht="20.100000000000001" customHeight="1" x14ac:dyDescent="0.25">
      <c r="A63" s="6"/>
      <c r="B63" s="40"/>
    </row>
    <row r="64" spans="1:2" ht="20.100000000000001" customHeight="1" x14ac:dyDescent="0.25">
      <c r="A64" s="6"/>
      <c r="B64" s="40"/>
    </row>
    <row r="65" spans="1:2" ht="20.100000000000001" customHeight="1" x14ac:dyDescent="0.25">
      <c r="A65" s="6"/>
      <c r="B65" s="40"/>
    </row>
    <row r="66" spans="1:2" ht="20.100000000000001" customHeight="1" x14ac:dyDescent="0.25">
      <c r="A66" s="6"/>
      <c r="B66" s="40"/>
    </row>
    <row r="67" spans="1:2" ht="20.100000000000001" customHeight="1" x14ac:dyDescent="0.25">
      <c r="A67" s="6"/>
      <c r="B67" s="40"/>
    </row>
    <row r="68" spans="1:2" ht="20.100000000000001" customHeight="1" x14ac:dyDescent="0.25">
      <c r="A68" s="6"/>
      <c r="B68" s="40"/>
    </row>
    <row r="69" spans="1:2" ht="20.100000000000001" customHeight="1" x14ac:dyDescent="0.25">
      <c r="A69" s="6"/>
      <c r="B69" s="40"/>
    </row>
    <row r="70" spans="1:2" ht="20.100000000000001" customHeight="1" x14ac:dyDescent="0.25">
      <c r="A70" s="6"/>
      <c r="B70" s="40"/>
    </row>
    <row r="71" spans="1:2" ht="20.100000000000001" customHeight="1" x14ac:dyDescent="0.25">
      <c r="A71" s="6"/>
      <c r="B71" s="40"/>
    </row>
    <row r="72" spans="1:2" ht="20.100000000000001" customHeight="1" x14ac:dyDescent="0.25">
      <c r="A72" s="6"/>
      <c r="B72" s="40"/>
    </row>
    <row r="73" spans="1:2" ht="20.100000000000001" customHeight="1" x14ac:dyDescent="0.25">
      <c r="A73" s="6"/>
      <c r="B73" s="40"/>
    </row>
    <row r="74" spans="1:2" ht="20.100000000000001" customHeight="1" x14ac:dyDescent="0.25">
      <c r="A74" s="6"/>
      <c r="B74" s="40"/>
    </row>
    <row r="75" spans="1:2" ht="20.100000000000001" customHeight="1" x14ac:dyDescent="0.25">
      <c r="A75" s="6"/>
      <c r="B75" s="40"/>
    </row>
    <row r="76" spans="1:2" ht="20.100000000000001" customHeight="1" x14ac:dyDescent="0.25">
      <c r="A76" s="6"/>
      <c r="B76" s="40"/>
    </row>
    <row r="77" spans="1:2" ht="20.100000000000001" customHeight="1" x14ac:dyDescent="0.25">
      <c r="A77" s="6"/>
    </row>
    <row r="78" spans="1:2" ht="20.100000000000001" customHeight="1" x14ac:dyDescent="0.25">
      <c r="A78" s="6"/>
    </row>
    <row r="79" spans="1:2" ht="20.100000000000001" customHeight="1" x14ac:dyDescent="0.25">
      <c r="A79" s="6"/>
    </row>
    <row r="80" spans="1:2" ht="20.100000000000001" customHeight="1" x14ac:dyDescent="0.25">
      <c r="A80" s="6"/>
    </row>
  </sheetData>
  <sheetProtection algorithmName="SHA-512" hashValue="fYj7y51zy3Azc0bw6YKRkfUgEXZrB2wavz5HJ7p2wJou0eNQPrhOHhI8PW1wSEJtD72w0Cd+mvUoXYhTqq6zVQ==" saltValue="wcePh5xMNYNT703Q1Moe4Q==" spinCount="100000" sheet="1" objects="1" scenarios="1"/>
  <dataConsolidate/>
  <mergeCells count="2">
    <mergeCell ref="A1:B1"/>
    <mergeCell ref="A30:B30"/>
  </mergeCells>
  <dataValidations count="7">
    <dataValidation type="list" showInputMessage="1" showErrorMessage="1" errorTitle="POGREŠKA" error="Izaberite između ponuđenih opcija" prompt="Izaberite jednu od ponuđenih opcija" sqref="B4">
      <formula1>"zabavna, kulturna, sportska, tradicijska/etno, ostale"</formula1>
    </dataValidation>
    <dataValidation type="list" allowBlank="1" showInputMessage="1" showErrorMessage="1" errorTitle="POGREŠKA" error="Izaberite između ponuđenih opcija" prompt="Odaberite subregiju u kojoj se manifestacija održava" sqref="B5">
      <formula1>Subregija</formula1>
    </dataValidation>
    <dataValidation type="whole" allowBlank="1" showInputMessage="1" showErrorMessage="1" errorTitle="POGREŠKA" error="Neispravan broj pošte!" sqref="B10">
      <formula1>10000</formula1>
      <formula2>99999</formula2>
    </dataValidation>
    <dataValidation type="whole" allowBlank="1" showInputMessage="1" showErrorMessage="1" errorTitle="POGREŠKA" error="Unesite BROJČANU vrijednost" sqref="B19">
      <formula1>1</formula1>
      <formula2>10000</formula2>
    </dataValidation>
    <dataValidation type="whole" operator="lessThanOrEqual" allowBlank="1" showInputMessage="1" showErrorMessage="1" errorTitle="POGREŠKA" error="Uneseni podatak nije IOB" sqref="B17">
      <formula1>99999999999</formula1>
    </dataValidation>
    <dataValidation type="list" allowBlank="1" showInputMessage="1" showErrorMessage="1" errorTitle="POGREŠKA" error="Izaberite jednu od navedenih banaka" prompt="Izaberite jednu od navedenih banaka" sqref="B20">
      <formula1>Banke2</formula1>
    </dataValidation>
    <dataValidation operator="lessThanOrEqual" allowBlank="1" showInputMessage="1" showErrorMessage="1" errorTitle="POGREŠKA" error="Uneseni podatak nije IOB" sqref="B18"/>
  </dataValidations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>&amp;L&amp;F / &amp;A&amp;R&amp;G</oddHeader>
    <oddFooter>&amp;L&amp;D&amp;R&amp;P/&amp;N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</sheetPr>
  <dimension ref="A1:AN85"/>
  <sheetViews>
    <sheetView showGridLines="0" zoomScaleNormal="100" workbookViewId="0">
      <pane ySplit="1" topLeftCell="A2" activePane="bottomLeft" state="frozen"/>
      <selection activeCell="B20" sqref="B20"/>
      <selection pane="bottomLeft" activeCell="B3" sqref="B3"/>
    </sheetView>
  </sheetViews>
  <sheetFormatPr defaultRowHeight="20.100000000000001" customHeight="1" x14ac:dyDescent="0.25"/>
  <cols>
    <col min="1" max="1" width="31.7109375" style="3" customWidth="1"/>
    <col min="2" max="2" width="60.140625" style="9" customWidth="1"/>
    <col min="3" max="40" width="9.140625" style="8"/>
    <col min="41" max="16384" width="9.140625" style="2"/>
  </cols>
  <sheetData>
    <row r="1" spans="1:40" s="7" customFormat="1" ht="36" customHeight="1" x14ac:dyDescent="0.25">
      <c r="A1" s="91" t="s">
        <v>23</v>
      </c>
      <c r="B1" s="92"/>
    </row>
    <row r="2" spans="1:40" ht="20.100000000000001" customHeight="1" x14ac:dyDescent="0.25">
      <c r="A2" s="36" t="s">
        <v>24</v>
      </c>
      <c r="B2" s="26"/>
    </row>
    <row r="3" spans="1:40" ht="15" x14ac:dyDescent="0.25">
      <c r="A3" s="46" t="s">
        <v>25</v>
      </c>
      <c r="B3" s="48"/>
    </row>
    <row r="4" spans="1:40" ht="15" x14ac:dyDescent="0.25">
      <c r="A4" s="46" t="s">
        <v>26</v>
      </c>
      <c r="B4" s="48"/>
    </row>
    <row r="5" spans="1:40" ht="15" x14ac:dyDescent="0.25">
      <c r="A5" s="56" t="s">
        <v>127</v>
      </c>
      <c r="B5" s="48"/>
    </row>
    <row r="6" spans="1:40" ht="15" x14ac:dyDescent="0.25">
      <c r="A6" s="56" t="s">
        <v>28</v>
      </c>
      <c r="B6" s="57"/>
    </row>
    <row r="7" spans="1:40" s="1" customFormat="1" ht="35.1" customHeight="1" x14ac:dyDescent="0.25">
      <c r="A7" s="16" t="s">
        <v>27</v>
      </c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5" x14ac:dyDescent="0.25">
      <c r="A8" s="46" t="s">
        <v>180</v>
      </c>
      <c r="B8" s="58"/>
    </row>
    <row r="9" spans="1:40" ht="15" x14ac:dyDescent="0.25">
      <c r="A9" s="46" t="s">
        <v>181</v>
      </c>
      <c r="B9" s="58"/>
    </row>
    <row r="10" spans="1:40" ht="15" x14ac:dyDescent="0.25">
      <c r="A10" s="46" t="s">
        <v>44</v>
      </c>
      <c r="B10" s="57"/>
    </row>
    <row r="11" spans="1:40" ht="33" customHeight="1" x14ac:dyDescent="0.25">
      <c r="A11" s="29" t="s">
        <v>230</v>
      </c>
      <c r="B11" s="43"/>
    </row>
    <row r="12" spans="1:40" ht="20.100000000000001" customHeight="1" x14ac:dyDescent="0.25">
      <c r="A12" s="36" t="s">
        <v>54</v>
      </c>
      <c r="B12" s="29" t="s">
        <v>231</v>
      </c>
    </row>
    <row r="13" spans="1:40" s="45" customFormat="1" ht="15" x14ac:dyDescent="0.25">
      <c r="A13" s="54"/>
      <c r="B13" s="59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s="45" customFormat="1" ht="15" x14ac:dyDescent="0.25">
      <c r="A14" s="54"/>
      <c r="B14" s="4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s="45" customFormat="1" ht="15" x14ac:dyDescent="0.25">
      <c r="A15" s="54"/>
      <c r="B15" s="48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s="45" customFormat="1" ht="15" x14ac:dyDescent="0.25">
      <c r="A16" s="54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s="45" customFormat="1" ht="15" x14ac:dyDescent="0.25">
      <c r="A17" s="54"/>
      <c r="B17" s="48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s="45" customFormat="1" ht="15" x14ac:dyDescent="0.25">
      <c r="A18" s="54"/>
      <c r="B18" s="5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s="45" customFormat="1" ht="15" x14ac:dyDescent="0.25">
      <c r="A19" s="54"/>
      <c r="B19" s="48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45" customFormat="1" ht="15" x14ac:dyDescent="0.25">
      <c r="A20" s="54"/>
      <c r="B20" s="4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</row>
    <row r="21" spans="1:40" s="45" customFormat="1" ht="15" x14ac:dyDescent="0.25">
      <c r="A21" s="54"/>
      <c r="B21" s="4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</row>
    <row r="22" spans="1:40" s="45" customFormat="1" ht="15" x14ac:dyDescent="0.25">
      <c r="A22" s="54"/>
      <c r="B22" s="60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</row>
    <row r="23" spans="1:40" s="45" customFormat="1" ht="15" x14ac:dyDescent="0.25">
      <c r="A23" s="54"/>
      <c r="B23" s="60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</row>
    <row r="24" spans="1:40" s="45" customFormat="1" ht="15" x14ac:dyDescent="0.25">
      <c r="A24" s="54"/>
      <c r="B24" s="60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 s="45" customFormat="1" ht="15" x14ac:dyDescent="0.25">
      <c r="A25" s="54"/>
      <c r="B25" s="60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</row>
    <row r="26" spans="1:40" s="45" customFormat="1" ht="15" x14ac:dyDescent="0.25">
      <c r="A26" s="54"/>
      <c r="B26" s="60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</row>
    <row r="27" spans="1:40" s="45" customFormat="1" ht="15" x14ac:dyDescent="0.25">
      <c r="A27" s="54"/>
      <c r="B27" s="60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0" s="1" customFormat="1" ht="35.1" customHeight="1" x14ac:dyDescent="0.25">
      <c r="A28" s="42" t="s">
        <v>29</v>
      </c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5" x14ac:dyDescent="0.25">
      <c r="A29" s="56" t="s">
        <v>30</v>
      </c>
      <c r="B29" s="57"/>
    </row>
    <row r="30" spans="1:40" ht="30" x14ac:dyDescent="0.25">
      <c r="A30" s="56" t="s">
        <v>31</v>
      </c>
      <c r="B30" s="57"/>
    </row>
    <row r="31" spans="1:40" ht="30" x14ac:dyDescent="0.25">
      <c r="A31" s="56" t="s">
        <v>32</v>
      </c>
      <c r="B31" s="57"/>
    </row>
    <row r="32" spans="1:40" ht="15.75" thickBot="1" x14ac:dyDescent="0.3">
      <c r="A32" s="90" t="s">
        <v>33</v>
      </c>
      <c r="B32" s="72"/>
    </row>
    <row r="33" spans="1:2" ht="48" customHeight="1" thickTop="1" x14ac:dyDescent="0.25">
      <c r="A33" s="73" t="s">
        <v>93</v>
      </c>
      <c r="B33" s="74"/>
    </row>
    <row r="34" spans="1:2" ht="36" customHeight="1" x14ac:dyDescent="0.25">
      <c r="A34" s="56" t="s">
        <v>42</v>
      </c>
      <c r="B34" s="61"/>
    </row>
    <row r="35" spans="1:2" ht="20.100000000000001" customHeight="1" x14ac:dyDescent="0.25">
      <c r="A35" s="6"/>
      <c r="B35" s="40"/>
    </row>
    <row r="36" spans="1:2" ht="20.100000000000001" customHeight="1" x14ac:dyDescent="0.25">
      <c r="A36" s="6"/>
      <c r="B36" s="40"/>
    </row>
    <row r="37" spans="1:2" ht="20.100000000000001" customHeight="1" x14ac:dyDescent="0.25">
      <c r="A37" s="6"/>
      <c r="B37" s="40"/>
    </row>
    <row r="38" spans="1:2" ht="20.100000000000001" customHeight="1" x14ac:dyDescent="0.25">
      <c r="A38" s="6"/>
      <c r="B38" s="40"/>
    </row>
    <row r="39" spans="1:2" ht="20.100000000000001" customHeight="1" x14ac:dyDescent="0.25">
      <c r="A39" s="6"/>
      <c r="B39" s="40"/>
    </row>
    <row r="40" spans="1:2" ht="20.100000000000001" customHeight="1" x14ac:dyDescent="0.25">
      <c r="A40" s="6"/>
      <c r="B40" s="40"/>
    </row>
    <row r="41" spans="1:2" ht="20.100000000000001" customHeight="1" x14ac:dyDescent="0.25">
      <c r="A41" s="6"/>
      <c r="B41" s="40"/>
    </row>
    <row r="42" spans="1:2" ht="20.100000000000001" customHeight="1" x14ac:dyDescent="0.25">
      <c r="A42" s="6"/>
      <c r="B42" s="40"/>
    </row>
    <row r="43" spans="1:2" ht="20.100000000000001" customHeight="1" x14ac:dyDescent="0.25">
      <c r="A43" s="6"/>
      <c r="B43" s="40"/>
    </row>
    <row r="44" spans="1:2" ht="20.100000000000001" customHeight="1" x14ac:dyDescent="0.25">
      <c r="A44" s="6"/>
      <c r="B44" s="40"/>
    </row>
    <row r="45" spans="1:2" ht="20.100000000000001" customHeight="1" x14ac:dyDescent="0.25">
      <c r="A45" s="6"/>
      <c r="B45" s="40"/>
    </row>
    <row r="46" spans="1:2" ht="20.100000000000001" customHeight="1" x14ac:dyDescent="0.25">
      <c r="A46" s="6"/>
      <c r="B46" s="40"/>
    </row>
    <row r="47" spans="1:2" ht="20.100000000000001" customHeight="1" x14ac:dyDescent="0.25">
      <c r="A47" s="6"/>
      <c r="B47" s="40"/>
    </row>
    <row r="48" spans="1:2" ht="20.100000000000001" customHeight="1" x14ac:dyDescent="0.25">
      <c r="A48" s="6"/>
      <c r="B48" s="40"/>
    </row>
    <row r="49" spans="1:2" ht="20.100000000000001" customHeight="1" x14ac:dyDescent="0.25">
      <c r="A49" s="6"/>
      <c r="B49" s="40"/>
    </row>
    <row r="50" spans="1:2" ht="20.100000000000001" customHeight="1" x14ac:dyDescent="0.25">
      <c r="A50" s="6"/>
      <c r="B50" s="40"/>
    </row>
    <row r="51" spans="1:2" ht="20.100000000000001" customHeight="1" x14ac:dyDescent="0.25">
      <c r="A51" s="6"/>
      <c r="B51" s="40"/>
    </row>
    <row r="52" spans="1:2" ht="20.100000000000001" customHeight="1" x14ac:dyDescent="0.25">
      <c r="A52" s="6"/>
      <c r="B52" s="40"/>
    </row>
    <row r="53" spans="1:2" ht="20.100000000000001" customHeight="1" x14ac:dyDescent="0.25">
      <c r="A53" s="6"/>
      <c r="B53" s="40"/>
    </row>
    <row r="54" spans="1:2" ht="20.100000000000001" customHeight="1" x14ac:dyDescent="0.25">
      <c r="A54" s="6"/>
      <c r="B54" s="40"/>
    </row>
    <row r="55" spans="1:2" ht="20.100000000000001" customHeight="1" x14ac:dyDescent="0.25">
      <c r="A55" s="6"/>
      <c r="B55" s="40"/>
    </row>
    <row r="56" spans="1:2" ht="20.100000000000001" customHeight="1" x14ac:dyDescent="0.25">
      <c r="A56" s="6"/>
      <c r="B56" s="40"/>
    </row>
    <row r="57" spans="1:2" ht="20.100000000000001" customHeight="1" x14ac:dyDescent="0.25">
      <c r="A57" s="6"/>
    </row>
    <row r="58" spans="1:2" ht="20.100000000000001" customHeight="1" x14ac:dyDescent="0.25">
      <c r="A58" s="6"/>
    </row>
    <row r="59" spans="1:2" ht="20.100000000000001" customHeight="1" x14ac:dyDescent="0.25">
      <c r="A59" s="6"/>
    </row>
    <row r="60" spans="1:2" ht="20.100000000000001" customHeight="1" x14ac:dyDescent="0.25">
      <c r="A60" s="6"/>
    </row>
    <row r="61" spans="1:2" ht="20.100000000000001" customHeight="1" x14ac:dyDescent="0.25">
      <c r="A61" s="6"/>
    </row>
    <row r="62" spans="1:2" ht="20.100000000000001" customHeight="1" x14ac:dyDescent="0.25">
      <c r="A62" s="6"/>
    </row>
    <row r="63" spans="1:2" ht="20.100000000000001" customHeight="1" x14ac:dyDescent="0.25">
      <c r="A63" s="6"/>
    </row>
    <row r="64" spans="1:2" ht="20.100000000000001" customHeight="1" x14ac:dyDescent="0.25">
      <c r="A64" s="6"/>
    </row>
    <row r="65" spans="1:1" ht="20.100000000000001" customHeight="1" x14ac:dyDescent="0.25">
      <c r="A65" s="6"/>
    </row>
    <row r="66" spans="1:1" ht="20.100000000000001" customHeight="1" x14ac:dyDescent="0.25">
      <c r="A66" s="6"/>
    </row>
    <row r="67" spans="1:1" ht="20.100000000000001" customHeight="1" x14ac:dyDescent="0.25">
      <c r="A67" s="6"/>
    </row>
    <row r="68" spans="1:1" ht="20.100000000000001" customHeight="1" x14ac:dyDescent="0.25">
      <c r="A68" s="6"/>
    </row>
    <row r="69" spans="1:1" ht="20.100000000000001" customHeight="1" x14ac:dyDescent="0.25">
      <c r="A69" s="6"/>
    </row>
    <row r="70" spans="1:1" ht="20.100000000000001" customHeight="1" x14ac:dyDescent="0.25">
      <c r="A70" s="6"/>
    </row>
    <row r="71" spans="1:1" ht="20.100000000000001" customHeight="1" x14ac:dyDescent="0.25">
      <c r="A71" s="6"/>
    </row>
    <row r="72" spans="1:1" ht="20.100000000000001" customHeight="1" x14ac:dyDescent="0.25">
      <c r="A72" s="6"/>
    </row>
    <row r="73" spans="1:1" ht="20.100000000000001" customHeight="1" x14ac:dyDescent="0.25">
      <c r="A73" s="6"/>
    </row>
    <row r="74" spans="1:1" ht="20.100000000000001" customHeight="1" x14ac:dyDescent="0.25">
      <c r="A74" s="6"/>
    </row>
    <row r="75" spans="1:1" ht="20.100000000000001" customHeight="1" x14ac:dyDescent="0.25">
      <c r="A75" s="6"/>
    </row>
    <row r="76" spans="1:1" ht="20.100000000000001" customHeight="1" x14ac:dyDescent="0.25">
      <c r="A76" s="6"/>
    </row>
    <row r="77" spans="1:1" ht="20.100000000000001" customHeight="1" x14ac:dyDescent="0.25">
      <c r="A77" s="6"/>
    </row>
    <row r="78" spans="1:1" ht="20.100000000000001" customHeight="1" x14ac:dyDescent="0.25">
      <c r="A78" s="6"/>
    </row>
    <row r="79" spans="1:1" ht="20.100000000000001" customHeight="1" x14ac:dyDescent="0.25">
      <c r="A79" s="6"/>
    </row>
    <row r="80" spans="1:1" ht="20.100000000000001" customHeight="1" x14ac:dyDescent="0.25">
      <c r="A80" s="6"/>
    </row>
    <row r="81" spans="1:1" ht="20.100000000000001" customHeight="1" x14ac:dyDescent="0.25">
      <c r="A81" s="6"/>
    </row>
    <row r="82" spans="1:1" ht="20.100000000000001" customHeight="1" x14ac:dyDescent="0.25">
      <c r="A82" s="6"/>
    </row>
    <row r="83" spans="1:1" ht="20.100000000000001" customHeight="1" x14ac:dyDescent="0.25">
      <c r="A83" s="6"/>
    </row>
    <row r="84" spans="1:1" ht="20.100000000000001" customHeight="1" x14ac:dyDescent="0.25">
      <c r="A84" s="6"/>
    </row>
    <row r="85" spans="1:1" ht="20.100000000000001" customHeight="1" x14ac:dyDescent="0.25">
      <c r="A85" s="6"/>
    </row>
  </sheetData>
  <sheetProtection algorithmName="SHA-512" hashValue="qWwmivMIMvZ2gHQU2NmQeuKARagDZxEEAv52rsHpahFurmAh0b3lH/SeWZAQh3gVNDF3LKNtkkmIjBLbgH3D5w==" saltValue="yB8TfEAK5owk35WGIj+G2g==" spinCount="100000" sheet="1" objects="1" scenarios="1"/>
  <dataConsolidate/>
  <mergeCells count="1">
    <mergeCell ref="A1:B1"/>
  </mergeCells>
  <dataValidations count="6">
    <dataValidation type="whole" allowBlank="1" showInputMessage="1" showErrorMessage="1" errorTitle="POGREŠKA" error="Neispravan broj pošte!" sqref="B37 B47">
      <formula1>10000</formula1>
      <formula2>99999</formula2>
    </dataValidation>
    <dataValidation type="date" allowBlank="1" showInputMessage="1" showErrorMessage="1" errorTitle="POGREŠKA" error="Upišite godinu (npr. 2012)" prompt="Navesti početnu godinu" sqref="B3">
      <formula1>1920</formula1>
      <formula2>2014</formula2>
    </dataValidation>
    <dataValidation showInputMessage="1" showErrorMessage="1" sqref="B2"/>
    <dataValidation type="date" operator="greaterThan" allowBlank="1" showInputMessage="1" showErrorMessage="1" errorTitle="POGREŠKA" error="Upište datum" sqref="B8:B9">
      <formula1>41640</formula1>
    </dataValidation>
    <dataValidation type="decimal" operator="greaterThanOrEqual" allowBlank="1" showInputMessage="1" showErrorMessage="1" errorTitle="POGREŠKA" error="Unesite brojčani iznos" sqref="B33:B34">
      <formula1>0</formula1>
    </dataValidation>
    <dataValidation operator="greaterThan" allowBlank="1" showInputMessage="1" showErrorMessage="1" sqref="B6 B10"/>
  </dataValidations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>&amp;L&amp;F / &amp;A&amp;R&amp;G</oddHeader>
    <oddFooter>&amp;L&amp;D&amp;R&amp;P/&amp;N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8168889431442"/>
  </sheetPr>
  <dimension ref="A1:AE47"/>
  <sheetViews>
    <sheetView showGridLines="0" zoomScaleNormal="100" workbookViewId="0">
      <pane ySplit="1" topLeftCell="A2" activePane="bottomLeft" state="frozen"/>
      <selection activeCell="B20" sqref="B20"/>
      <selection pane="bottomLeft" activeCell="A3" sqref="A3"/>
    </sheetView>
  </sheetViews>
  <sheetFormatPr defaultRowHeight="20.100000000000001" customHeight="1" x14ac:dyDescent="0.25"/>
  <cols>
    <col min="1" max="1" width="64.28515625" style="3" customWidth="1"/>
    <col min="2" max="2" width="27.5703125" style="9" customWidth="1"/>
    <col min="3" max="31" width="9.140625" style="8"/>
    <col min="32" max="16384" width="9.140625" style="2"/>
  </cols>
  <sheetData>
    <row r="1" spans="1:31" s="1" customFormat="1" ht="35.1" customHeight="1" x14ac:dyDescent="0.25">
      <c r="A1" s="91" t="s">
        <v>36</v>
      </c>
      <c r="B1" s="9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1" customFormat="1" ht="35.1" customHeight="1" x14ac:dyDescent="0.25">
      <c r="A2" s="16" t="s">
        <v>37</v>
      </c>
      <c r="B2" s="16" t="s">
        <v>38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 x14ac:dyDescent="0.25">
      <c r="A3" s="54"/>
      <c r="B3" s="6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 x14ac:dyDescent="0.25">
      <c r="A4" s="54"/>
      <c r="B4" s="6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 x14ac:dyDescent="0.25">
      <c r="A5" s="54"/>
      <c r="B5" s="6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 x14ac:dyDescent="0.25">
      <c r="A6" s="54"/>
      <c r="B6" s="6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 x14ac:dyDescent="0.25">
      <c r="A7" s="54"/>
      <c r="B7" s="6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x14ac:dyDescent="0.25">
      <c r="A8" s="54"/>
      <c r="B8" s="6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 x14ac:dyDescent="0.25">
      <c r="A9" s="54"/>
      <c r="B9" s="6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 x14ac:dyDescent="0.25">
      <c r="A10" s="54"/>
      <c r="B10" s="6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x14ac:dyDescent="0.25">
      <c r="A11" s="54"/>
      <c r="B11" s="6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 x14ac:dyDescent="0.25">
      <c r="A12" s="54"/>
      <c r="B12" s="6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100000000000001" customHeight="1" x14ac:dyDescent="0.25">
      <c r="A13" s="62" t="s">
        <v>175</v>
      </c>
      <c r="B13" s="71">
        <f>SUM(B3:B12)</f>
        <v>0</v>
      </c>
    </row>
    <row r="14" spans="1:31" s="1" customFormat="1" ht="35.1" customHeight="1" x14ac:dyDescent="0.25">
      <c r="A14" s="16" t="s">
        <v>39</v>
      </c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0.100000000000001" customHeight="1" x14ac:dyDescent="0.25">
      <c r="A15" s="47" t="s">
        <v>51</v>
      </c>
      <c r="B15" s="64"/>
    </row>
    <row r="16" spans="1:31" ht="20.100000000000001" customHeight="1" x14ac:dyDescent="0.25">
      <c r="A16" s="29" t="s">
        <v>95</v>
      </c>
      <c r="B16" s="30"/>
    </row>
    <row r="17" spans="1:2" ht="20.100000000000001" customHeight="1" x14ac:dyDescent="0.25">
      <c r="A17" s="29" t="s">
        <v>236</v>
      </c>
      <c r="B17" s="31" t="s">
        <v>38</v>
      </c>
    </row>
    <row r="18" spans="1:2" ht="15" x14ac:dyDescent="0.25">
      <c r="A18" s="56" t="str">
        <f>IF(NOSITELJ!A32&lt;&gt;"",NOSITELJ!A32,"")</f>
        <v/>
      </c>
      <c r="B18" s="64"/>
    </row>
    <row r="19" spans="1:2" ht="15" x14ac:dyDescent="0.25">
      <c r="A19" s="56" t="str">
        <f>IF(NOSITELJ!A33&lt;&gt;"",NOSITELJ!A33,"")</f>
        <v/>
      </c>
      <c r="B19" s="64"/>
    </row>
    <row r="20" spans="1:2" ht="15" x14ac:dyDescent="0.25">
      <c r="A20" s="56" t="str">
        <f>IF(NOSITELJ!A34&lt;&gt;"",NOSITELJ!A34,"")</f>
        <v/>
      </c>
      <c r="B20" s="64"/>
    </row>
    <row r="21" spans="1:2" ht="20.100000000000001" customHeight="1" x14ac:dyDescent="0.25">
      <c r="A21" s="63" t="s">
        <v>186</v>
      </c>
      <c r="B21" s="66">
        <f>SUM(B18:B20)</f>
        <v>0</v>
      </c>
    </row>
    <row r="22" spans="1:2" ht="20.100000000000001" customHeight="1" x14ac:dyDescent="0.25">
      <c r="A22" s="46" t="s">
        <v>52</v>
      </c>
      <c r="B22" s="64"/>
    </row>
    <row r="23" spans="1:2" ht="20.100000000000001" customHeight="1" x14ac:dyDescent="0.25">
      <c r="A23" s="47" t="s">
        <v>53</v>
      </c>
      <c r="B23" s="64"/>
    </row>
    <row r="24" spans="1:2" ht="20.100000000000001" customHeight="1" x14ac:dyDescent="0.25">
      <c r="A24" s="93" t="s">
        <v>229</v>
      </c>
      <c r="B24" s="94"/>
    </row>
    <row r="25" spans="1:2" ht="20.100000000000001" customHeight="1" x14ac:dyDescent="0.25">
      <c r="A25" s="16" t="s">
        <v>188</v>
      </c>
      <c r="B25" s="16" t="s">
        <v>38</v>
      </c>
    </row>
    <row r="26" spans="1:2" ht="15" x14ac:dyDescent="0.25">
      <c r="A26" s="54"/>
      <c r="B26" s="64"/>
    </row>
    <row r="27" spans="1:2" ht="15" x14ac:dyDescent="0.25">
      <c r="A27" s="54"/>
      <c r="B27" s="64"/>
    </row>
    <row r="28" spans="1:2" ht="15" x14ac:dyDescent="0.25">
      <c r="A28" s="54"/>
      <c r="B28" s="64"/>
    </row>
    <row r="29" spans="1:2" ht="15" x14ac:dyDescent="0.25">
      <c r="A29" s="54"/>
      <c r="B29" s="64"/>
    </row>
    <row r="30" spans="1:2" ht="15" x14ac:dyDescent="0.25">
      <c r="A30" s="54"/>
      <c r="B30" s="64"/>
    </row>
    <row r="31" spans="1:2" ht="15" x14ac:dyDescent="0.25">
      <c r="A31" s="54"/>
      <c r="B31" s="64"/>
    </row>
    <row r="32" spans="1:2" ht="15" x14ac:dyDescent="0.25">
      <c r="A32" s="54"/>
      <c r="B32" s="65"/>
    </row>
    <row r="33" spans="1:31" ht="15" x14ac:dyDescent="0.25">
      <c r="A33" s="54"/>
      <c r="B33" s="65"/>
    </row>
    <row r="34" spans="1:31" ht="20.100000000000001" customHeight="1" x14ac:dyDescent="0.25">
      <c r="A34" s="62" t="s">
        <v>190</v>
      </c>
      <c r="B34" s="67">
        <f>SUM(B26:B33)</f>
        <v>0</v>
      </c>
    </row>
    <row r="35" spans="1:31" ht="35.1" customHeight="1" x14ac:dyDescent="0.25">
      <c r="A35" s="93" t="s">
        <v>40</v>
      </c>
      <c r="B35" s="94"/>
    </row>
    <row r="36" spans="1:31" ht="20.100000000000001" customHeight="1" x14ac:dyDescent="0.25">
      <c r="A36" s="16" t="s">
        <v>189</v>
      </c>
      <c r="B36" s="16" t="s">
        <v>38</v>
      </c>
    </row>
    <row r="37" spans="1:31" ht="15" x14ac:dyDescent="0.25">
      <c r="A37" s="54"/>
      <c r="B37" s="64"/>
    </row>
    <row r="38" spans="1:31" ht="15" x14ac:dyDescent="0.25">
      <c r="A38" s="54"/>
      <c r="B38" s="64"/>
    </row>
    <row r="39" spans="1:31" ht="15" x14ac:dyDescent="0.25">
      <c r="A39" s="54"/>
      <c r="B39" s="64"/>
    </row>
    <row r="40" spans="1:31" ht="15" x14ac:dyDescent="0.25">
      <c r="A40" s="54"/>
      <c r="B40" s="64"/>
    </row>
    <row r="41" spans="1:31" ht="15" x14ac:dyDescent="0.25">
      <c r="A41" s="54"/>
      <c r="B41" s="64"/>
    </row>
    <row r="42" spans="1:31" ht="15" x14ac:dyDescent="0.25">
      <c r="A42" s="54"/>
      <c r="B42" s="64"/>
    </row>
    <row r="43" spans="1:31" ht="15" x14ac:dyDescent="0.25">
      <c r="A43" s="54"/>
      <c r="B43" s="64"/>
    </row>
    <row r="44" spans="1:31" ht="15" x14ac:dyDescent="0.25">
      <c r="A44" s="54"/>
      <c r="B44" s="64"/>
    </row>
    <row r="45" spans="1:31" ht="15" x14ac:dyDescent="0.25">
      <c r="A45" s="54"/>
      <c r="B45" s="64"/>
    </row>
    <row r="46" spans="1:31" ht="15" x14ac:dyDescent="0.25">
      <c r="A46" s="54"/>
      <c r="B46" s="64"/>
    </row>
    <row r="47" spans="1:31" s="25" customFormat="1" ht="20.100000000000001" customHeight="1" x14ac:dyDescent="0.25">
      <c r="A47" s="63" t="s">
        <v>191</v>
      </c>
      <c r="B47" s="66">
        <f>SUM(B37:B46)</f>
        <v>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sheetProtection algorithmName="SHA-512" hashValue="s5L172l+LquTFGLvsSyR/oxdOXcHqWUNRJdwuy8EQGUFraI9v3JaBHBAGvjMQMas5IPYCCfdCC+zk2WPjZzYMw==" saltValue="YD1rjk+n9x1hIOdk+Bs2WA==" spinCount="100000" sheet="1" objects="1" scenarios="1"/>
  <dataConsolidate/>
  <mergeCells count="3">
    <mergeCell ref="A1:B1"/>
    <mergeCell ref="A35:B35"/>
    <mergeCell ref="A24:B24"/>
  </mergeCells>
  <dataValidations count="4">
    <dataValidation type="whole" allowBlank="1" showInputMessage="1" showErrorMessage="1" sqref="B16">
      <formula1>1000</formula1>
      <formula2>9999999999999</formula2>
    </dataValidation>
    <dataValidation allowBlank="1" showInputMessage="1" showErrorMessage="1" errorTitle="POGREŠKA" error="_x000a_" sqref="B21"/>
    <dataValidation type="decimal" operator="greaterThanOrEqual" allowBlank="1" showInputMessage="1" showErrorMessage="1" sqref="B37:B46">
      <formula1>0</formula1>
    </dataValidation>
    <dataValidation type="decimal" operator="greaterThanOrEqual" allowBlank="1" showInputMessage="1" showErrorMessage="1" errorTitle="POGREŠKA" error="Unesite brojčani iznos" sqref="B22:B23 B15 B3:B12 B18:B20 B26:B33">
      <formula1>0</formula1>
    </dataValidation>
  </dataValidations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>&amp;L&amp;F / &amp;A&amp;R&amp;G</oddHeader>
    <oddFooter>&amp;L&amp;D&amp;R&amp;P/&amp;N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79998168889431442"/>
  </sheetPr>
  <dimension ref="A1:AS45"/>
  <sheetViews>
    <sheetView showGridLines="0" zoomScaleNormal="100" workbookViewId="0">
      <pane ySplit="1" topLeftCell="A2" activePane="bottomLeft" state="frozen"/>
      <selection activeCell="B20" sqref="B20"/>
      <selection pane="bottomLeft" activeCell="B5" sqref="B5"/>
    </sheetView>
  </sheetViews>
  <sheetFormatPr defaultRowHeight="20.100000000000001" customHeight="1" x14ac:dyDescent="0.25"/>
  <cols>
    <col min="1" max="1" width="41.7109375" style="3" customWidth="1"/>
    <col min="2" max="2" width="49.7109375" style="9" customWidth="1"/>
    <col min="3" max="45" width="9.140625" style="8"/>
    <col min="46" max="16384" width="9.140625" style="2"/>
  </cols>
  <sheetData>
    <row r="1" spans="1:45" s="7" customFormat="1" ht="36" customHeight="1" x14ac:dyDescent="0.25">
      <c r="A1" s="16" t="s">
        <v>187</v>
      </c>
      <c r="B1" s="18"/>
    </row>
    <row r="2" spans="1:45" s="4" customFormat="1" ht="38.1" customHeight="1" x14ac:dyDescent="0.25">
      <c r="A2" s="56" t="s">
        <v>43</v>
      </c>
      <c r="B2" s="88" t="b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s="4" customFormat="1" ht="38.1" customHeight="1" x14ac:dyDescent="0.25">
      <c r="A3" s="56" t="s">
        <v>94</v>
      </c>
      <c r="B3" s="88" t="b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45" s="41" customFormat="1" ht="38.1" customHeight="1" x14ac:dyDescent="0.25">
      <c r="A4" s="75">
        <v>1</v>
      </c>
      <c r="B4" s="76"/>
    </row>
    <row r="5" spans="1:45" ht="15" x14ac:dyDescent="0.25">
      <c r="A5" s="46" t="s">
        <v>92</v>
      </c>
      <c r="B5" s="48"/>
    </row>
    <row r="6" spans="1:45" s="8" customFormat="1" ht="41.25" customHeight="1" x14ac:dyDescent="0.25">
      <c r="A6" s="77">
        <v>1</v>
      </c>
      <c r="B6" s="78"/>
    </row>
    <row r="7" spans="1:45" s="1" customFormat="1" ht="36" customHeight="1" x14ac:dyDescent="0.25">
      <c r="A7" s="16" t="s">
        <v>44</v>
      </c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37" customFormat="1" ht="24" customHeight="1" x14ac:dyDescent="0.25">
      <c r="A8" s="96" t="s">
        <v>184</v>
      </c>
      <c r="B8" s="97"/>
    </row>
    <row r="9" spans="1:45" s="38" customFormat="1" ht="24" customHeight="1" x14ac:dyDescent="0.25">
      <c r="A9" s="96" t="s">
        <v>185</v>
      </c>
      <c r="B9" s="97"/>
    </row>
    <row r="10" spans="1:45" s="38" customFormat="1" ht="24" customHeight="1" x14ac:dyDescent="0.25">
      <c r="A10" s="79">
        <v>1</v>
      </c>
      <c r="B10" s="39"/>
    </row>
    <row r="11" spans="1:45" ht="20.100000000000001" customHeight="1" x14ac:dyDescent="0.25">
      <c r="A11" s="46" t="s">
        <v>48</v>
      </c>
      <c r="B11" s="48"/>
    </row>
    <row r="12" spans="1:45" ht="20.100000000000001" customHeight="1" x14ac:dyDescent="0.25">
      <c r="A12" s="47" t="s">
        <v>49</v>
      </c>
      <c r="B12" s="68"/>
    </row>
    <row r="13" spans="1:45" s="1" customFormat="1" ht="36" customHeight="1" x14ac:dyDescent="0.25">
      <c r="A13" s="16" t="s">
        <v>46</v>
      </c>
      <c r="B13" s="1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ht="20.100000000000001" customHeight="1" x14ac:dyDescent="0.25">
      <c r="A14" s="46" t="s">
        <v>45</v>
      </c>
      <c r="B14" s="48"/>
    </row>
    <row r="15" spans="1:45" ht="20.100000000000001" customHeight="1" x14ac:dyDescent="0.25">
      <c r="A15" s="46" t="s">
        <v>15</v>
      </c>
      <c r="B15" s="48"/>
    </row>
    <row r="16" spans="1:45" s="82" customFormat="1" ht="20.100000000000001" customHeight="1" x14ac:dyDescent="0.25">
      <c r="A16" s="80">
        <v>1</v>
      </c>
      <c r="B16" s="81"/>
    </row>
    <row r="17" spans="1:2" s="82" customFormat="1" ht="20.100000000000001" customHeight="1" x14ac:dyDescent="0.25">
      <c r="A17" s="83">
        <v>1</v>
      </c>
      <c r="B17" s="86"/>
    </row>
    <row r="18" spans="1:2" ht="20.100000000000001" customHeight="1" x14ac:dyDescent="0.25">
      <c r="A18" s="46" t="s">
        <v>183</v>
      </c>
      <c r="B18" s="48"/>
    </row>
    <row r="19" spans="1:2" s="82" customFormat="1" ht="20.100000000000001" customHeight="1" x14ac:dyDescent="0.25">
      <c r="A19" s="84">
        <v>1</v>
      </c>
      <c r="B19" s="85"/>
    </row>
    <row r="20" spans="1:2" ht="20.100000000000001" customHeight="1" x14ac:dyDescent="0.25">
      <c r="A20" s="46" t="s">
        <v>47</v>
      </c>
      <c r="B20" s="40"/>
    </row>
    <row r="21" spans="1:2" ht="20.100000000000001" customHeight="1" x14ac:dyDescent="0.25">
      <c r="A21" s="6"/>
      <c r="B21" s="40"/>
    </row>
    <row r="22" spans="1:2" ht="20.100000000000001" customHeight="1" x14ac:dyDescent="0.25">
      <c r="A22" s="6"/>
      <c r="B22" s="40"/>
    </row>
    <row r="23" spans="1:2" ht="66.75" customHeight="1" x14ac:dyDescent="0.25">
      <c r="B23" s="40"/>
    </row>
    <row r="24" spans="1:2" ht="20.100000000000001" customHeight="1" x14ac:dyDescent="0.25">
      <c r="A24" s="6"/>
      <c r="B24" s="40"/>
    </row>
    <row r="25" spans="1:2" ht="20.100000000000001" customHeight="1" x14ac:dyDescent="0.25">
      <c r="A25" s="6"/>
      <c r="B25" s="40"/>
    </row>
    <row r="26" spans="1:2" ht="20.100000000000001" customHeight="1" x14ac:dyDescent="0.25">
      <c r="A26" s="6"/>
      <c r="B26" s="40"/>
    </row>
    <row r="27" spans="1:2" ht="20.100000000000001" customHeight="1" x14ac:dyDescent="0.25">
      <c r="A27" s="6"/>
      <c r="B27" s="40"/>
    </row>
    <row r="28" spans="1:2" ht="20.100000000000001" customHeight="1" x14ac:dyDescent="0.25">
      <c r="A28" s="6"/>
      <c r="B28" s="40"/>
    </row>
    <row r="29" spans="1:2" ht="20.100000000000001" customHeight="1" x14ac:dyDescent="0.25">
      <c r="A29" s="6"/>
      <c r="B29" s="40"/>
    </row>
    <row r="30" spans="1:2" ht="20.100000000000001" customHeight="1" x14ac:dyDescent="0.25">
      <c r="A30" s="6"/>
      <c r="B30" s="40"/>
    </row>
    <row r="31" spans="1:2" ht="20.100000000000001" customHeight="1" x14ac:dyDescent="0.25">
      <c r="A31" s="6"/>
      <c r="B31" s="40"/>
    </row>
    <row r="32" spans="1:2" ht="20.100000000000001" customHeight="1" x14ac:dyDescent="0.25">
      <c r="A32" s="6"/>
      <c r="B32" s="40"/>
    </row>
    <row r="33" spans="1:2" ht="20.100000000000001" customHeight="1" x14ac:dyDescent="0.25">
      <c r="A33" s="6"/>
      <c r="B33" s="40"/>
    </row>
    <row r="34" spans="1:2" ht="20.100000000000001" customHeight="1" x14ac:dyDescent="0.25">
      <c r="A34" s="6"/>
      <c r="B34" s="40"/>
    </row>
    <row r="35" spans="1:2" ht="20.100000000000001" customHeight="1" x14ac:dyDescent="0.25">
      <c r="A35" s="6"/>
      <c r="B35" s="40"/>
    </row>
    <row r="36" spans="1:2" ht="20.100000000000001" customHeight="1" x14ac:dyDescent="0.25">
      <c r="A36" s="6"/>
      <c r="B36" s="40"/>
    </row>
    <row r="37" spans="1:2" ht="20.100000000000001" customHeight="1" x14ac:dyDescent="0.25">
      <c r="A37" s="6"/>
      <c r="B37" s="40"/>
    </row>
    <row r="38" spans="1:2" ht="20.100000000000001" customHeight="1" x14ac:dyDescent="0.25">
      <c r="A38" s="6"/>
      <c r="B38" s="40"/>
    </row>
    <row r="39" spans="1:2" ht="20.100000000000001" customHeight="1" x14ac:dyDescent="0.25">
      <c r="A39" s="6"/>
      <c r="B39" s="40"/>
    </row>
    <row r="40" spans="1:2" ht="20.100000000000001" customHeight="1" x14ac:dyDescent="0.25">
      <c r="A40" s="6"/>
      <c r="B40" s="40"/>
    </row>
    <row r="41" spans="1:2" ht="20.100000000000001" customHeight="1" x14ac:dyDescent="0.25">
      <c r="A41" s="6"/>
      <c r="B41" s="40"/>
    </row>
    <row r="42" spans="1:2" ht="20.100000000000001" customHeight="1" x14ac:dyDescent="0.25">
      <c r="A42" s="6"/>
      <c r="B42" s="40"/>
    </row>
    <row r="43" spans="1:2" ht="20.100000000000001" customHeight="1" x14ac:dyDescent="0.25">
      <c r="A43" s="6"/>
      <c r="B43" s="40"/>
    </row>
    <row r="44" spans="1:2" ht="20.100000000000001" customHeight="1" x14ac:dyDescent="0.25">
      <c r="A44" s="6"/>
      <c r="B44" s="40"/>
    </row>
    <row r="45" spans="1:2" ht="20.100000000000001" customHeight="1" x14ac:dyDescent="0.25">
      <c r="A45" s="6"/>
      <c r="B45" s="40"/>
    </row>
  </sheetData>
  <sheetProtection algorithmName="SHA-512" hashValue="euUTngKfZfiBK4kdJ/e1rG04BNxMzj6VuCItSx37MoWTebIIBeVPc/xwRtpR/1TPvOd0YRRpkWU+b2grnL8yNg==" saltValue="BDKEvxQSY9b6o4A4TAfUIg==" spinCount="100000" sheet="1" objects="1" scenarios="1"/>
  <dataConsolidate/>
  <mergeCells count="2">
    <mergeCell ref="A8:B8"/>
    <mergeCell ref="A9:B9"/>
  </mergeCells>
  <dataValidations count="1">
    <dataValidation type="date" operator="greaterThan" allowBlank="1" showInputMessage="1" showErrorMessage="1" errorTitle="POGREŠKA" error="Neispravan datum!" sqref="B12">
      <formula1>41695</formula1>
    </dataValidation>
  </dataValidations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>&amp;L&amp;F / &amp;A&amp;R&amp;G</oddHeader>
    <oddFooter>&amp;L&amp;D&amp;R&amp;P/&amp;N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4102" r:id="rId5" name="CommandButton1">
          <controlPr defaultSize="0" print="0" autoLine="0" r:id="rId6">
            <anchor moveWithCells="1" sizeWithCells="1">
              <from>
                <xdr:col>0</xdr:col>
                <xdr:colOff>714375</xdr:colOff>
                <xdr:row>22</xdr:row>
                <xdr:rowOff>95250</xdr:rowOff>
              </from>
              <to>
                <xdr:col>0</xdr:col>
                <xdr:colOff>2752725</xdr:colOff>
                <xdr:row>22</xdr:row>
                <xdr:rowOff>704850</xdr:rowOff>
              </to>
            </anchor>
          </controlPr>
        </control>
      </mc:Choice>
      <mc:Fallback>
        <control shapeId="4102" r:id="rId5" name="CommandButton1"/>
      </mc:Fallback>
    </mc:AlternateContent>
    <mc:AlternateContent xmlns:mc="http://schemas.openxmlformats.org/markup-compatibility/2006">
      <mc:Choice Requires="x14">
        <control shapeId="4098" r:id="rId7" name="CheckBox2">
          <controlPr defaultSize="0" autoLine="0" linkedCell="B3" r:id="rId8">
            <anchor moveWithCells="1">
              <from>
                <xdr:col>1</xdr:col>
                <xdr:colOff>904875</xdr:colOff>
                <xdr:row>2</xdr:row>
                <xdr:rowOff>190500</xdr:rowOff>
              </from>
              <to>
                <xdr:col>1</xdr:col>
                <xdr:colOff>1066800</xdr:colOff>
                <xdr:row>2</xdr:row>
                <xdr:rowOff>352425</xdr:rowOff>
              </to>
            </anchor>
          </controlPr>
        </control>
      </mc:Choice>
      <mc:Fallback>
        <control shapeId="4098" r:id="rId7" name="CheckBox2"/>
      </mc:Fallback>
    </mc:AlternateContent>
    <mc:AlternateContent xmlns:mc="http://schemas.openxmlformats.org/markup-compatibility/2006">
      <mc:Choice Requires="x14">
        <control shapeId="4097" r:id="rId9" name="CheckBox1">
          <controlPr defaultSize="0" autoLine="0" linkedCell="B2" r:id="rId10">
            <anchor moveWithCells="1">
              <from>
                <xdr:col>1</xdr:col>
                <xdr:colOff>914400</xdr:colOff>
                <xdr:row>1</xdr:row>
                <xdr:rowOff>133350</xdr:rowOff>
              </from>
              <to>
                <xdr:col>1</xdr:col>
                <xdr:colOff>1085850</xdr:colOff>
                <xdr:row>1</xdr:row>
                <xdr:rowOff>352425</xdr:rowOff>
              </to>
            </anchor>
          </controlPr>
        </control>
      </mc:Choice>
      <mc:Fallback>
        <control shapeId="4097" r:id="rId9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1:B132"/>
  <sheetViews>
    <sheetView workbookViewId="0">
      <selection activeCell="B15" sqref="B15"/>
    </sheetView>
  </sheetViews>
  <sheetFormatPr defaultRowHeight="15" x14ac:dyDescent="0.25"/>
  <cols>
    <col min="1" max="1" width="66.7109375" customWidth="1"/>
    <col min="2" max="2" width="29.42578125" style="24" bestFit="1" customWidth="1"/>
  </cols>
  <sheetData>
    <row r="1" spans="1:2" x14ac:dyDescent="0.25">
      <c r="A1" s="13" t="s">
        <v>59</v>
      </c>
      <c r="B1" s="24">
        <f>NOSITELJ!B2</f>
        <v>0</v>
      </c>
    </row>
    <row r="2" spans="1:2" x14ac:dyDescent="0.25">
      <c r="A2" s="13" t="s">
        <v>100</v>
      </c>
      <c r="B2" s="24" t="str">
        <f>NOSITELJ!B3</f>
        <v>II.1.2.</v>
      </c>
    </row>
    <row r="3" spans="1:2" x14ac:dyDescent="0.25">
      <c r="A3" s="13" t="s">
        <v>0</v>
      </c>
      <c r="B3" s="24">
        <f>NOSITELJ!B4</f>
        <v>0</v>
      </c>
    </row>
    <row r="4" spans="1:2" x14ac:dyDescent="0.25">
      <c r="A4" s="13" t="s">
        <v>1</v>
      </c>
      <c r="B4" s="24">
        <f>NOSITELJ!B5</f>
        <v>0</v>
      </c>
    </row>
    <row r="5" spans="1:2" x14ac:dyDescent="0.25">
      <c r="A5" s="13" t="s">
        <v>2</v>
      </c>
      <c r="B5" s="24">
        <f>NOSITELJ!B6</f>
        <v>0</v>
      </c>
    </row>
    <row r="6" spans="1:2" x14ac:dyDescent="0.25">
      <c r="A6" s="14" t="s">
        <v>3</v>
      </c>
      <c r="B6" s="24">
        <f>NOSITELJ!B7</f>
        <v>0</v>
      </c>
    </row>
    <row r="7" spans="1:2" x14ac:dyDescent="0.25">
      <c r="A7" s="13" t="s">
        <v>101</v>
      </c>
      <c r="B7" s="24">
        <f>NOSITELJ!B9</f>
        <v>0</v>
      </c>
    </row>
    <row r="8" spans="1:2" x14ac:dyDescent="0.25">
      <c r="A8" s="13" t="s">
        <v>102</v>
      </c>
      <c r="B8" s="24">
        <f>NOSITELJ!B10</f>
        <v>0</v>
      </c>
    </row>
    <row r="9" spans="1:2" x14ac:dyDescent="0.25">
      <c r="A9" s="13" t="s">
        <v>103</v>
      </c>
      <c r="B9" s="24">
        <f>NOSITELJ!B11</f>
        <v>0</v>
      </c>
    </row>
    <row r="10" spans="1:2" x14ac:dyDescent="0.25">
      <c r="A10" s="13" t="s">
        <v>104</v>
      </c>
      <c r="B10" s="24">
        <f>NOSITELJ!B12</f>
        <v>0</v>
      </c>
    </row>
    <row r="11" spans="1:2" x14ac:dyDescent="0.25">
      <c r="A11" s="13" t="s">
        <v>105</v>
      </c>
      <c r="B11" s="24">
        <f>NOSITELJ!B13</f>
        <v>0</v>
      </c>
    </row>
    <row r="12" spans="1:2" x14ac:dyDescent="0.25">
      <c r="A12" s="13" t="s">
        <v>106</v>
      </c>
      <c r="B12" s="24">
        <f>NOSITELJ!B14</f>
        <v>0</v>
      </c>
    </row>
    <row r="13" spans="1:2" x14ac:dyDescent="0.25">
      <c r="A13" s="14" t="s">
        <v>107</v>
      </c>
      <c r="B13" s="24">
        <f>NOSITELJ!B15</f>
        <v>0</v>
      </c>
    </row>
    <row r="14" spans="1:2" x14ac:dyDescent="0.25">
      <c r="A14" s="13" t="s">
        <v>108</v>
      </c>
      <c r="B14" s="24">
        <f>NOSITELJ!B17</f>
        <v>0</v>
      </c>
    </row>
    <row r="15" spans="1:2" x14ac:dyDescent="0.25">
      <c r="A15" s="14" t="s">
        <v>111</v>
      </c>
      <c r="B15" s="24">
        <f>NOSITELJ!B19</f>
        <v>0</v>
      </c>
    </row>
    <row r="16" spans="1:2" x14ac:dyDescent="0.25">
      <c r="A16" s="13" t="s">
        <v>109</v>
      </c>
      <c r="B16" s="24">
        <f>NOSITELJ!B20</f>
        <v>0</v>
      </c>
    </row>
    <row r="17" spans="1:2" x14ac:dyDescent="0.25">
      <c r="A17" s="13" t="s">
        <v>110</v>
      </c>
      <c r="B17" s="24">
        <f>NOSITELJ!B21</f>
        <v>0</v>
      </c>
    </row>
    <row r="18" spans="1:2" x14ac:dyDescent="0.25">
      <c r="A18" s="13" t="s">
        <v>113</v>
      </c>
      <c r="B18" s="24">
        <f>NOSITELJ!B23</f>
        <v>0</v>
      </c>
    </row>
    <row r="19" spans="1:2" x14ac:dyDescent="0.25">
      <c r="A19" s="14" t="s">
        <v>114</v>
      </c>
      <c r="B19" s="24">
        <f>NOSITELJ!B24</f>
        <v>0</v>
      </c>
    </row>
    <row r="20" spans="1:2" x14ac:dyDescent="0.25">
      <c r="A20" s="13" t="s">
        <v>112</v>
      </c>
      <c r="B20" s="24">
        <f>NOSITELJ!B26</f>
        <v>0</v>
      </c>
    </row>
    <row r="21" spans="1:2" x14ac:dyDescent="0.25">
      <c r="A21" s="13" t="s">
        <v>115</v>
      </c>
      <c r="B21" s="24">
        <f>NOSITELJ!B27</f>
        <v>0</v>
      </c>
    </row>
    <row r="22" spans="1:2" x14ac:dyDescent="0.25">
      <c r="A22" s="13" t="s">
        <v>116</v>
      </c>
      <c r="B22" s="24">
        <f>NOSITELJ!B28</f>
        <v>0</v>
      </c>
    </row>
    <row r="23" spans="1:2" x14ac:dyDescent="0.25">
      <c r="A23" s="14" t="s">
        <v>117</v>
      </c>
      <c r="B23" s="24">
        <f>NOSITELJ!B29</f>
        <v>0</v>
      </c>
    </row>
    <row r="24" spans="1:2" x14ac:dyDescent="0.25">
      <c r="A24" s="13" t="s">
        <v>201</v>
      </c>
      <c r="B24" s="24">
        <f>NOSITELJ!A32</f>
        <v>0</v>
      </c>
    </row>
    <row r="25" spans="1:2" x14ac:dyDescent="0.25">
      <c r="A25" s="70" t="s">
        <v>233</v>
      </c>
      <c r="B25" s="24">
        <f>NOSITELJ!B32</f>
        <v>0</v>
      </c>
    </row>
    <row r="26" spans="1:2" x14ac:dyDescent="0.25">
      <c r="A26" s="13" t="s">
        <v>202</v>
      </c>
      <c r="B26" s="24">
        <f>NOSITELJ!A33</f>
        <v>0</v>
      </c>
    </row>
    <row r="27" spans="1:2" x14ac:dyDescent="0.25">
      <c r="A27" s="70" t="s">
        <v>234</v>
      </c>
      <c r="B27" s="24">
        <f>NOSITELJ!B33</f>
        <v>0</v>
      </c>
    </row>
    <row r="28" spans="1:2" x14ac:dyDescent="0.25">
      <c r="A28" s="13" t="s">
        <v>203</v>
      </c>
      <c r="B28" s="24">
        <f>NOSITELJ!A34</f>
        <v>0</v>
      </c>
    </row>
    <row r="29" spans="1:2" x14ac:dyDescent="0.25">
      <c r="A29" s="70" t="s">
        <v>235</v>
      </c>
      <c r="B29" s="24">
        <f>NOSITELJ!B34</f>
        <v>0</v>
      </c>
    </row>
    <row r="30" spans="1:2" x14ac:dyDescent="0.25">
      <c r="A30" s="11" t="s">
        <v>118</v>
      </c>
      <c r="B30" s="24">
        <f>MANIFESTACIJA!B3</f>
        <v>0</v>
      </c>
    </row>
    <row r="31" spans="1:2" x14ac:dyDescent="0.25">
      <c r="A31" s="11" t="s">
        <v>119</v>
      </c>
      <c r="B31" s="24">
        <f>MANIFESTACIJA!B4</f>
        <v>0</v>
      </c>
    </row>
    <row r="32" spans="1:2" x14ac:dyDescent="0.25">
      <c r="A32" s="11" t="s">
        <v>120</v>
      </c>
      <c r="B32" s="24">
        <f>MANIFESTACIJA!B5</f>
        <v>0</v>
      </c>
    </row>
    <row r="33" spans="1:2" x14ac:dyDescent="0.25">
      <c r="A33" s="11" t="s">
        <v>28</v>
      </c>
      <c r="B33" s="24">
        <f>MANIFESTACIJA!B6</f>
        <v>0</v>
      </c>
    </row>
    <row r="34" spans="1:2" x14ac:dyDescent="0.25">
      <c r="A34" s="11" t="s">
        <v>34</v>
      </c>
      <c r="B34" s="32" t="str">
        <f>IF(ISBLANK(MANIFESTACIJA!B40),"nepoznato",MANIFESTACIJA!B40)</f>
        <v>nepoznato</v>
      </c>
    </row>
    <row r="35" spans="1:2" x14ac:dyDescent="0.25">
      <c r="A35" s="11" t="s">
        <v>35</v>
      </c>
      <c r="B35" s="32" t="str">
        <f>IF(ISBLANK(MANIFESTACIJA!B41),"nepoznato",MANIFESTACIJA!B41)</f>
        <v>nepoznato</v>
      </c>
    </row>
    <row r="36" spans="1:2" x14ac:dyDescent="0.25">
      <c r="A36" s="11" t="s">
        <v>194</v>
      </c>
      <c r="B36" s="33">
        <f>MANIFESTACIJA!B10</f>
        <v>0</v>
      </c>
    </row>
    <row r="37" spans="1:2" x14ac:dyDescent="0.25">
      <c r="A37" s="11" t="s">
        <v>55</v>
      </c>
      <c r="B37" s="24" t="str">
        <f>MANIFESTACIJA!B12</f>
        <v>Faza</v>
      </c>
    </row>
    <row r="38" spans="1:2" x14ac:dyDescent="0.25">
      <c r="A38" s="11" t="s">
        <v>123</v>
      </c>
      <c r="B38" s="24">
        <f>MANIFESTACIJA!B13</f>
        <v>0</v>
      </c>
    </row>
    <row r="39" spans="1:2" x14ac:dyDescent="0.25">
      <c r="A39" s="11" t="s">
        <v>56</v>
      </c>
      <c r="B39" s="24">
        <f>MANIFESTACIJA!B14</f>
        <v>0</v>
      </c>
    </row>
    <row r="40" spans="1:2" x14ac:dyDescent="0.25">
      <c r="A40" s="11" t="s">
        <v>124</v>
      </c>
      <c r="B40" s="24">
        <f>MANIFESTACIJA!B15</f>
        <v>0</v>
      </c>
    </row>
    <row r="41" spans="1:2" x14ac:dyDescent="0.25">
      <c r="A41" s="11" t="s">
        <v>57</v>
      </c>
      <c r="B41" s="24">
        <f>MANIFESTACIJA!B16</f>
        <v>0</v>
      </c>
    </row>
    <row r="42" spans="1:2" x14ac:dyDescent="0.25">
      <c r="A42" s="11" t="s">
        <v>125</v>
      </c>
      <c r="B42" s="24">
        <f>MANIFESTACIJA!B17</f>
        <v>0</v>
      </c>
    </row>
    <row r="43" spans="1:2" x14ac:dyDescent="0.25">
      <c r="A43" s="11" t="s">
        <v>139</v>
      </c>
      <c r="B43" s="24">
        <f>MANIFESTACIJA!B18</f>
        <v>0</v>
      </c>
    </row>
    <row r="44" spans="1:2" x14ac:dyDescent="0.25">
      <c r="A44" s="11" t="s">
        <v>144</v>
      </c>
      <c r="B44" s="24">
        <f>MANIFESTACIJA!B19</f>
        <v>0</v>
      </c>
    </row>
    <row r="45" spans="1:2" x14ac:dyDescent="0.25">
      <c r="A45" s="11" t="s">
        <v>140</v>
      </c>
      <c r="B45" s="24">
        <f>MANIFESTACIJA!B20</f>
        <v>0</v>
      </c>
    </row>
    <row r="46" spans="1:2" x14ac:dyDescent="0.25">
      <c r="A46" s="11" t="s">
        <v>145</v>
      </c>
      <c r="B46" s="24">
        <f>MANIFESTACIJA!B21</f>
        <v>0</v>
      </c>
    </row>
    <row r="47" spans="1:2" x14ac:dyDescent="0.25">
      <c r="A47" s="11" t="s">
        <v>141</v>
      </c>
      <c r="B47" s="24">
        <f>MANIFESTACIJA!B22</f>
        <v>0</v>
      </c>
    </row>
    <row r="48" spans="1:2" x14ac:dyDescent="0.25">
      <c r="A48" s="11" t="s">
        <v>146</v>
      </c>
      <c r="B48" s="24">
        <f>MANIFESTACIJA!B23</f>
        <v>0</v>
      </c>
    </row>
    <row r="49" spans="1:2" x14ac:dyDescent="0.25">
      <c r="A49" s="11" t="s">
        <v>142</v>
      </c>
      <c r="B49" s="24">
        <f>MANIFESTACIJA!B24</f>
        <v>0</v>
      </c>
    </row>
    <row r="50" spans="1:2" x14ac:dyDescent="0.25">
      <c r="A50" s="11" t="s">
        <v>147</v>
      </c>
      <c r="B50" s="24">
        <f>MANIFESTACIJA!B25</f>
        <v>0</v>
      </c>
    </row>
    <row r="51" spans="1:2" x14ac:dyDescent="0.25">
      <c r="A51" s="11" t="s">
        <v>143</v>
      </c>
      <c r="B51" s="24">
        <f>MANIFESTACIJA!B26</f>
        <v>0</v>
      </c>
    </row>
    <row r="52" spans="1:2" x14ac:dyDescent="0.25">
      <c r="A52" s="11" t="s">
        <v>148</v>
      </c>
      <c r="B52" s="24">
        <f>MANIFESTACIJA!B27</f>
        <v>0</v>
      </c>
    </row>
    <row r="53" spans="1:2" x14ac:dyDescent="0.25">
      <c r="A53" s="11" t="s">
        <v>126</v>
      </c>
      <c r="B53" s="24">
        <f>MANIFESTACIJA!B29</f>
        <v>0</v>
      </c>
    </row>
    <row r="54" spans="1:2" x14ac:dyDescent="0.25">
      <c r="A54" s="15" t="s">
        <v>121</v>
      </c>
      <c r="B54" s="24">
        <f>MANIFESTACIJA!B30</f>
        <v>0</v>
      </c>
    </row>
    <row r="55" spans="1:2" x14ac:dyDescent="0.25">
      <c r="A55" s="15" t="s">
        <v>122</v>
      </c>
      <c r="B55" s="24">
        <f>MANIFESTACIJA!B31</f>
        <v>0</v>
      </c>
    </row>
    <row r="56" spans="1:2" x14ac:dyDescent="0.25">
      <c r="A56" s="11" t="s">
        <v>33</v>
      </c>
      <c r="B56" s="24">
        <f>MANIFESTACIJA!B32</f>
        <v>0</v>
      </c>
    </row>
    <row r="57" spans="1:2" x14ac:dyDescent="0.25">
      <c r="A57" s="15" t="s">
        <v>93</v>
      </c>
      <c r="B57" s="27">
        <f>MANIFESTACIJA!B33</f>
        <v>0</v>
      </c>
    </row>
    <row r="58" spans="1:2" x14ac:dyDescent="0.25">
      <c r="A58" s="15" t="s">
        <v>42</v>
      </c>
      <c r="B58" s="27">
        <f>MANIFESTACIJA!B34</f>
        <v>0</v>
      </c>
    </row>
    <row r="59" spans="1:2" x14ac:dyDescent="0.25">
      <c r="A59" s="19" t="s">
        <v>149</v>
      </c>
      <c r="B59" s="24">
        <f>FINANCIJE!A3</f>
        <v>0</v>
      </c>
    </row>
    <row r="60" spans="1:2" x14ac:dyDescent="0.25">
      <c r="A60" s="19" t="s">
        <v>151</v>
      </c>
      <c r="B60" s="27">
        <f>FINANCIJE!B3</f>
        <v>0</v>
      </c>
    </row>
    <row r="61" spans="1:2" x14ac:dyDescent="0.25">
      <c r="A61" s="19" t="s">
        <v>150</v>
      </c>
      <c r="B61" s="24">
        <f>FINANCIJE!A4</f>
        <v>0</v>
      </c>
    </row>
    <row r="62" spans="1:2" x14ac:dyDescent="0.25">
      <c r="A62" s="19" t="s">
        <v>152</v>
      </c>
      <c r="B62" s="27">
        <f>FINANCIJE!B4</f>
        <v>0</v>
      </c>
    </row>
    <row r="63" spans="1:2" x14ac:dyDescent="0.25">
      <c r="A63" s="19" t="s">
        <v>153</v>
      </c>
      <c r="B63" s="24">
        <f>FINANCIJE!A5</f>
        <v>0</v>
      </c>
    </row>
    <row r="64" spans="1:2" x14ac:dyDescent="0.25">
      <c r="A64" s="19" t="s">
        <v>154</v>
      </c>
      <c r="B64" s="27">
        <f>FINANCIJE!B5</f>
        <v>0</v>
      </c>
    </row>
    <row r="65" spans="1:2" x14ac:dyDescent="0.25">
      <c r="A65" s="19" t="s">
        <v>155</v>
      </c>
      <c r="B65" s="24">
        <f>FINANCIJE!A6</f>
        <v>0</v>
      </c>
    </row>
    <row r="66" spans="1:2" x14ac:dyDescent="0.25">
      <c r="A66" s="19" t="s">
        <v>156</v>
      </c>
      <c r="B66" s="27">
        <f>FINANCIJE!B6</f>
        <v>0</v>
      </c>
    </row>
    <row r="67" spans="1:2" x14ac:dyDescent="0.25">
      <c r="A67" s="19" t="s">
        <v>157</v>
      </c>
      <c r="B67" s="24">
        <f>FINANCIJE!A7</f>
        <v>0</v>
      </c>
    </row>
    <row r="68" spans="1:2" x14ac:dyDescent="0.25">
      <c r="A68" s="19" t="s">
        <v>158</v>
      </c>
      <c r="B68" s="27">
        <f>FINANCIJE!B7</f>
        <v>0</v>
      </c>
    </row>
    <row r="69" spans="1:2" x14ac:dyDescent="0.25">
      <c r="A69" s="19" t="s">
        <v>159</v>
      </c>
      <c r="B69" s="24">
        <f>FINANCIJE!A8</f>
        <v>0</v>
      </c>
    </row>
    <row r="70" spans="1:2" x14ac:dyDescent="0.25">
      <c r="A70" s="19" t="s">
        <v>160</v>
      </c>
      <c r="B70" s="27">
        <f>FINANCIJE!B8</f>
        <v>0</v>
      </c>
    </row>
    <row r="71" spans="1:2" x14ac:dyDescent="0.25">
      <c r="A71" s="19" t="s">
        <v>161</v>
      </c>
      <c r="B71" s="24">
        <f>FINANCIJE!A9</f>
        <v>0</v>
      </c>
    </row>
    <row r="72" spans="1:2" x14ac:dyDescent="0.25">
      <c r="A72" s="19" t="s">
        <v>162</v>
      </c>
      <c r="B72" s="27">
        <f>FINANCIJE!B9</f>
        <v>0</v>
      </c>
    </row>
    <row r="73" spans="1:2" x14ac:dyDescent="0.25">
      <c r="A73" s="19" t="s">
        <v>195</v>
      </c>
      <c r="B73" s="24">
        <f>FINANCIJE!A10</f>
        <v>0</v>
      </c>
    </row>
    <row r="74" spans="1:2" x14ac:dyDescent="0.25">
      <c r="A74" s="19" t="s">
        <v>196</v>
      </c>
      <c r="B74" s="27">
        <f>FINANCIJE!B10</f>
        <v>0</v>
      </c>
    </row>
    <row r="75" spans="1:2" x14ac:dyDescent="0.25">
      <c r="A75" s="19" t="s">
        <v>197</v>
      </c>
      <c r="B75" s="24">
        <f>FINANCIJE!A11</f>
        <v>0</v>
      </c>
    </row>
    <row r="76" spans="1:2" x14ac:dyDescent="0.25">
      <c r="A76" s="19" t="s">
        <v>198</v>
      </c>
      <c r="B76" s="27">
        <f>FINANCIJE!B11</f>
        <v>0</v>
      </c>
    </row>
    <row r="77" spans="1:2" x14ac:dyDescent="0.25">
      <c r="A77" s="19" t="s">
        <v>199</v>
      </c>
      <c r="B77" s="24">
        <f>FINANCIJE!A12</f>
        <v>0</v>
      </c>
    </row>
    <row r="78" spans="1:2" x14ac:dyDescent="0.25">
      <c r="A78" s="19" t="s">
        <v>200</v>
      </c>
      <c r="B78" s="27">
        <f>FINANCIJE!B12</f>
        <v>0</v>
      </c>
    </row>
    <row r="79" spans="1:2" s="35" customFormat="1" x14ac:dyDescent="0.25">
      <c r="A79" s="34" t="s">
        <v>96</v>
      </c>
      <c r="B79" s="27">
        <f>FINANCIJE!B13</f>
        <v>0</v>
      </c>
    </row>
    <row r="80" spans="1:2" x14ac:dyDescent="0.25">
      <c r="A80" s="20" t="s">
        <v>51</v>
      </c>
      <c r="B80" s="27">
        <f>FINANCIJE!B15</f>
        <v>0</v>
      </c>
    </row>
    <row r="81" spans="1:2" x14ac:dyDescent="0.25">
      <c r="A81" s="19" t="s">
        <v>201</v>
      </c>
      <c r="B81" s="24" t="str">
        <f>FINANCIJE!A18</f>
        <v/>
      </c>
    </row>
    <row r="82" spans="1:2" x14ac:dyDescent="0.25">
      <c r="A82" s="19" t="s">
        <v>38</v>
      </c>
      <c r="B82" s="27">
        <f>FINANCIJE!B18</f>
        <v>0</v>
      </c>
    </row>
    <row r="83" spans="1:2" x14ac:dyDescent="0.25">
      <c r="A83" s="19" t="s">
        <v>202</v>
      </c>
      <c r="B83" s="24" t="str">
        <f>FINANCIJE!A19</f>
        <v/>
      </c>
    </row>
    <row r="84" spans="1:2" x14ac:dyDescent="0.25">
      <c r="A84" s="19" t="s">
        <v>38</v>
      </c>
      <c r="B84" s="27">
        <f>FINANCIJE!B19</f>
        <v>0</v>
      </c>
    </row>
    <row r="85" spans="1:2" x14ac:dyDescent="0.25">
      <c r="A85" s="19" t="s">
        <v>203</v>
      </c>
      <c r="B85" s="24" t="str">
        <f>FINANCIJE!A20</f>
        <v/>
      </c>
    </row>
    <row r="86" spans="1:2" x14ac:dyDescent="0.25">
      <c r="A86" s="19" t="s">
        <v>38</v>
      </c>
      <c r="B86" s="27">
        <f>FINANCIJE!B20</f>
        <v>0</v>
      </c>
    </row>
    <row r="87" spans="1:2" x14ac:dyDescent="0.25">
      <c r="A87" s="19" t="s">
        <v>163</v>
      </c>
      <c r="B87" s="27">
        <f>FINANCIJE!B21</f>
        <v>0</v>
      </c>
    </row>
    <row r="88" spans="1:2" x14ac:dyDescent="0.25">
      <c r="A88" s="19" t="s">
        <v>52</v>
      </c>
      <c r="B88" s="27">
        <f>FINANCIJE!B22</f>
        <v>0</v>
      </c>
    </row>
    <row r="89" spans="1:2" x14ac:dyDescent="0.25">
      <c r="A89" s="20" t="s">
        <v>53</v>
      </c>
      <c r="B89" s="27">
        <f>FINANCIJE!B23</f>
        <v>0</v>
      </c>
    </row>
    <row r="90" spans="1:2" x14ac:dyDescent="0.25">
      <c r="A90" s="19" t="s">
        <v>164</v>
      </c>
      <c r="B90" s="24">
        <f>FINANCIJE!A26</f>
        <v>0</v>
      </c>
    </row>
    <row r="91" spans="1:2" x14ac:dyDescent="0.25">
      <c r="A91" s="19" t="s">
        <v>165</v>
      </c>
      <c r="B91" s="27">
        <f>FINANCIJE!B26</f>
        <v>0</v>
      </c>
    </row>
    <row r="92" spans="1:2" x14ac:dyDescent="0.25">
      <c r="A92" s="19" t="s">
        <v>166</v>
      </c>
      <c r="B92" s="24">
        <f>FINANCIJE!A27</f>
        <v>0</v>
      </c>
    </row>
    <row r="93" spans="1:2" x14ac:dyDescent="0.25">
      <c r="A93" s="19" t="s">
        <v>167</v>
      </c>
      <c r="B93" s="27">
        <f>FINANCIJE!B27</f>
        <v>0</v>
      </c>
    </row>
    <row r="94" spans="1:2" x14ac:dyDescent="0.25">
      <c r="A94" s="19" t="s">
        <v>168</v>
      </c>
      <c r="B94" s="24">
        <f>FINANCIJE!A28</f>
        <v>0</v>
      </c>
    </row>
    <row r="95" spans="1:2" x14ac:dyDescent="0.25">
      <c r="A95" s="19" t="s">
        <v>169</v>
      </c>
      <c r="B95" s="27">
        <f>FINANCIJE!B28</f>
        <v>0</v>
      </c>
    </row>
    <row r="96" spans="1:2" x14ac:dyDescent="0.25">
      <c r="A96" s="19" t="s">
        <v>204</v>
      </c>
      <c r="B96" s="24">
        <f>FINANCIJE!A29</f>
        <v>0</v>
      </c>
    </row>
    <row r="97" spans="1:2" x14ac:dyDescent="0.25">
      <c r="A97" s="19" t="s">
        <v>205</v>
      </c>
      <c r="B97" s="27">
        <f>FINANCIJE!B29</f>
        <v>0</v>
      </c>
    </row>
    <row r="98" spans="1:2" x14ac:dyDescent="0.25">
      <c r="A98" s="19" t="s">
        <v>206</v>
      </c>
      <c r="B98" s="24">
        <f>FINANCIJE!A30</f>
        <v>0</v>
      </c>
    </row>
    <row r="99" spans="1:2" x14ac:dyDescent="0.25">
      <c r="A99" s="19" t="s">
        <v>207</v>
      </c>
      <c r="B99" s="27">
        <f>FINANCIJE!B30</f>
        <v>0</v>
      </c>
    </row>
    <row r="100" spans="1:2" x14ac:dyDescent="0.25">
      <c r="A100" s="19" t="s">
        <v>208</v>
      </c>
      <c r="B100" s="24">
        <f>FINANCIJE!A31</f>
        <v>0</v>
      </c>
    </row>
    <row r="101" spans="1:2" x14ac:dyDescent="0.25">
      <c r="A101" s="19" t="s">
        <v>209</v>
      </c>
      <c r="B101" s="27">
        <f>FINANCIJE!B31</f>
        <v>0</v>
      </c>
    </row>
    <row r="102" spans="1:2" x14ac:dyDescent="0.25">
      <c r="A102" s="19" t="s">
        <v>210</v>
      </c>
      <c r="B102" s="24">
        <f>FINANCIJE!A32</f>
        <v>0</v>
      </c>
    </row>
    <row r="103" spans="1:2" x14ac:dyDescent="0.25">
      <c r="A103" s="19" t="s">
        <v>211</v>
      </c>
      <c r="B103" s="27">
        <f>FINANCIJE!B32</f>
        <v>0</v>
      </c>
    </row>
    <row r="104" spans="1:2" x14ac:dyDescent="0.25">
      <c r="A104" s="19" t="s">
        <v>212</v>
      </c>
      <c r="B104" s="24">
        <f>FINANCIJE!A33</f>
        <v>0</v>
      </c>
    </row>
    <row r="105" spans="1:2" x14ac:dyDescent="0.25">
      <c r="A105" s="19" t="s">
        <v>213</v>
      </c>
      <c r="B105" s="27">
        <f>FINANCIJE!B33</f>
        <v>0</v>
      </c>
    </row>
    <row r="106" spans="1:2" x14ac:dyDescent="0.25">
      <c r="A106" s="19" t="s">
        <v>190</v>
      </c>
      <c r="B106" s="27">
        <f>FINANCIJE!B34</f>
        <v>0</v>
      </c>
    </row>
    <row r="107" spans="1:2" x14ac:dyDescent="0.25">
      <c r="A107" s="19" t="s">
        <v>214</v>
      </c>
      <c r="B107" s="24">
        <f>FINANCIJE!A37</f>
        <v>0</v>
      </c>
    </row>
    <row r="108" spans="1:2" x14ac:dyDescent="0.25">
      <c r="A108" s="19" t="s">
        <v>170</v>
      </c>
      <c r="B108" s="27">
        <f>FINANCIJE!B37</f>
        <v>0</v>
      </c>
    </row>
    <row r="109" spans="1:2" x14ac:dyDescent="0.25">
      <c r="A109" s="19" t="s">
        <v>215</v>
      </c>
      <c r="B109" s="24">
        <f>FINANCIJE!A38</f>
        <v>0</v>
      </c>
    </row>
    <row r="110" spans="1:2" x14ac:dyDescent="0.25">
      <c r="A110" s="19" t="s">
        <v>171</v>
      </c>
      <c r="B110" s="27">
        <f>FINANCIJE!B38</f>
        <v>0</v>
      </c>
    </row>
    <row r="111" spans="1:2" x14ac:dyDescent="0.25">
      <c r="A111" s="19" t="s">
        <v>218</v>
      </c>
      <c r="B111" s="24">
        <f>FINANCIJE!A39</f>
        <v>0</v>
      </c>
    </row>
    <row r="112" spans="1:2" x14ac:dyDescent="0.25">
      <c r="A112" s="19" t="s">
        <v>172</v>
      </c>
      <c r="B112" s="27">
        <f>FINANCIJE!B39</f>
        <v>0</v>
      </c>
    </row>
    <row r="113" spans="1:2" x14ac:dyDescent="0.25">
      <c r="A113" s="19" t="s">
        <v>219</v>
      </c>
      <c r="B113" s="24">
        <f>FINANCIJE!A40</f>
        <v>0</v>
      </c>
    </row>
    <row r="114" spans="1:2" x14ac:dyDescent="0.25">
      <c r="A114" s="19" t="s">
        <v>173</v>
      </c>
      <c r="B114" s="27">
        <f>FINANCIJE!B40</f>
        <v>0</v>
      </c>
    </row>
    <row r="115" spans="1:2" x14ac:dyDescent="0.25">
      <c r="A115" s="19" t="s">
        <v>220</v>
      </c>
      <c r="B115" s="24">
        <f>FINANCIJE!A41</f>
        <v>0</v>
      </c>
    </row>
    <row r="116" spans="1:2" x14ac:dyDescent="0.25">
      <c r="A116" s="19" t="s">
        <v>174</v>
      </c>
      <c r="B116" s="27">
        <f>FINANCIJE!B41</f>
        <v>0</v>
      </c>
    </row>
    <row r="117" spans="1:2" x14ac:dyDescent="0.25">
      <c r="A117" s="19" t="s">
        <v>216</v>
      </c>
      <c r="B117" s="24">
        <f>FINANCIJE!A42</f>
        <v>0</v>
      </c>
    </row>
    <row r="118" spans="1:2" x14ac:dyDescent="0.25">
      <c r="A118" s="19" t="s">
        <v>217</v>
      </c>
      <c r="B118" s="27">
        <f>FINANCIJE!B42</f>
        <v>0</v>
      </c>
    </row>
    <row r="119" spans="1:2" x14ac:dyDescent="0.25">
      <c r="A119" s="19" t="s">
        <v>221</v>
      </c>
      <c r="B119" s="24">
        <f>FINANCIJE!A43</f>
        <v>0</v>
      </c>
    </row>
    <row r="120" spans="1:2" x14ac:dyDescent="0.25">
      <c r="A120" s="19" t="s">
        <v>222</v>
      </c>
      <c r="B120" s="27">
        <f>FINANCIJE!B43</f>
        <v>0</v>
      </c>
    </row>
    <row r="121" spans="1:2" x14ac:dyDescent="0.25">
      <c r="A121" s="19" t="s">
        <v>223</v>
      </c>
      <c r="B121" s="24">
        <f>FINANCIJE!A44</f>
        <v>0</v>
      </c>
    </row>
    <row r="122" spans="1:2" x14ac:dyDescent="0.25">
      <c r="A122" s="19" t="s">
        <v>224</v>
      </c>
      <c r="B122" s="27">
        <f>FINANCIJE!B44</f>
        <v>0</v>
      </c>
    </row>
    <row r="123" spans="1:2" x14ac:dyDescent="0.25">
      <c r="A123" s="19" t="s">
        <v>225</v>
      </c>
      <c r="B123" s="24">
        <f>FINANCIJE!A45</f>
        <v>0</v>
      </c>
    </row>
    <row r="124" spans="1:2" x14ac:dyDescent="0.25">
      <c r="A124" s="19" t="s">
        <v>226</v>
      </c>
      <c r="B124" s="27">
        <f>FINANCIJE!B45</f>
        <v>0</v>
      </c>
    </row>
    <row r="125" spans="1:2" x14ac:dyDescent="0.25">
      <c r="A125" s="19" t="s">
        <v>227</v>
      </c>
      <c r="B125" s="24">
        <f>FINANCIJE!A46</f>
        <v>0</v>
      </c>
    </row>
    <row r="126" spans="1:2" x14ac:dyDescent="0.25">
      <c r="A126" s="19" t="s">
        <v>228</v>
      </c>
      <c r="B126" s="27">
        <f>FINANCIJE!B46</f>
        <v>0</v>
      </c>
    </row>
    <row r="127" spans="1:2" x14ac:dyDescent="0.25">
      <c r="A127" s="19" t="s">
        <v>50</v>
      </c>
      <c r="B127" s="27">
        <f>FINANCIJE!B47</f>
        <v>0</v>
      </c>
    </row>
    <row r="128" spans="1:2" x14ac:dyDescent="0.25">
      <c r="A128" s="21" t="s">
        <v>98</v>
      </c>
      <c r="B128" s="24" t="b">
        <f>OSTALO!B2</f>
        <v>0</v>
      </c>
    </row>
    <row r="129" spans="1:2" x14ac:dyDescent="0.25">
      <c r="A129" s="21" t="s">
        <v>99</v>
      </c>
      <c r="B129" s="24" t="b">
        <f>OSTALO!B3</f>
        <v>0</v>
      </c>
    </row>
    <row r="130" spans="1:2" x14ac:dyDescent="0.25">
      <c r="A130" s="22" t="s">
        <v>92</v>
      </c>
      <c r="B130" s="24">
        <f>OSTALO!B5</f>
        <v>0</v>
      </c>
    </row>
    <row r="131" spans="1:2" x14ac:dyDescent="0.25">
      <c r="A131" s="22" t="s">
        <v>48</v>
      </c>
      <c r="B131" s="24">
        <f>OSTALO!B11</f>
        <v>0</v>
      </c>
    </row>
    <row r="132" spans="1:2" x14ac:dyDescent="0.25">
      <c r="A132" s="23" t="s">
        <v>49</v>
      </c>
      <c r="B132" s="32">
        <f>OSTALO!B12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B21"/>
  <sheetViews>
    <sheetView workbookViewId="0">
      <selection activeCell="A6" sqref="A6"/>
    </sheetView>
  </sheetViews>
  <sheetFormatPr defaultRowHeight="15" x14ac:dyDescent="0.25"/>
  <cols>
    <col min="1" max="1" width="66.7109375" customWidth="1"/>
    <col min="2" max="2" width="29.42578125" style="24" bestFit="1" customWidth="1"/>
  </cols>
  <sheetData>
    <row r="1" spans="1:2" x14ac:dyDescent="0.25">
      <c r="A1" s="13" t="s">
        <v>59</v>
      </c>
      <c r="B1" s="24">
        <f>NOSITELJ!B2</f>
        <v>0</v>
      </c>
    </row>
    <row r="2" spans="1:2" x14ac:dyDescent="0.25">
      <c r="A2" s="13" t="s">
        <v>1</v>
      </c>
      <c r="B2" s="24">
        <f>NOSITELJ!B5</f>
        <v>0</v>
      </c>
    </row>
    <row r="3" spans="1:2" x14ac:dyDescent="0.25">
      <c r="A3" s="14" t="s">
        <v>176</v>
      </c>
      <c r="B3" s="24">
        <f>NOSITELJ!B7</f>
        <v>0</v>
      </c>
    </row>
    <row r="4" spans="1:2" x14ac:dyDescent="0.25">
      <c r="A4" s="13" t="s">
        <v>177</v>
      </c>
      <c r="B4" s="24">
        <f>NOSITELJ!B4</f>
        <v>0</v>
      </c>
    </row>
    <row r="5" spans="1:2" x14ac:dyDescent="0.25">
      <c r="A5" s="13" t="s">
        <v>178</v>
      </c>
      <c r="B5" s="24">
        <f>NOSITELJ!B6</f>
        <v>0</v>
      </c>
    </row>
    <row r="6" spans="1:2" x14ac:dyDescent="0.25">
      <c r="A6" s="13" t="s">
        <v>18</v>
      </c>
      <c r="B6" s="24">
        <f>NOSITELJ!B20</f>
        <v>0</v>
      </c>
    </row>
    <row r="7" spans="1:2" x14ac:dyDescent="0.25">
      <c r="A7" s="13" t="s">
        <v>19</v>
      </c>
      <c r="B7" s="24">
        <f>NOSITELJ!B21</f>
        <v>0</v>
      </c>
    </row>
    <row r="8" spans="1:2" x14ac:dyDescent="0.25">
      <c r="A8" s="14" t="s">
        <v>180</v>
      </c>
      <c r="B8" s="32" t="str">
        <f>IF(ISBLANK(MANIFESTACIJA!B8),"nepoznato",MANIFESTACIJA!B8)</f>
        <v>nepoznato</v>
      </c>
    </row>
    <row r="9" spans="1:2" x14ac:dyDescent="0.25">
      <c r="A9" s="14" t="s">
        <v>181</v>
      </c>
      <c r="B9" s="32" t="str">
        <f>IF(ISBLANK(MANIFESTACIJA!B9),"nepoznato",MANIFESTACIJA!B9)</f>
        <v>nepoznato</v>
      </c>
    </row>
    <row r="10" spans="1:2" x14ac:dyDescent="0.25">
      <c r="A10" s="14" t="s">
        <v>182</v>
      </c>
      <c r="B10" s="24">
        <f>MANIFESTACIJA!B10</f>
        <v>0</v>
      </c>
    </row>
    <row r="11" spans="1:2" x14ac:dyDescent="0.25">
      <c r="A11" s="15" t="s">
        <v>179</v>
      </c>
      <c r="B11" s="27">
        <f>MANIFESTACIJA!B33</f>
        <v>0</v>
      </c>
    </row>
    <row r="12" spans="1:2" x14ac:dyDescent="0.25">
      <c r="A12" s="15" t="s">
        <v>42</v>
      </c>
      <c r="B12" s="27">
        <f>MANIFESTACIJA!B34</f>
        <v>0</v>
      </c>
    </row>
    <row r="13" spans="1:2" x14ac:dyDescent="0.25">
      <c r="A13" s="69" t="s">
        <v>175</v>
      </c>
      <c r="B13" s="27">
        <f>FINANCIJE!B13</f>
        <v>0</v>
      </c>
    </row>
    <row r="14" spans="1:2" x14ac:dyDescent="0.25">
      <c r="A14" s="69" t="s">
        <v>51</v>
      </c>
      <c r="B14" s="27">
        <f>FINANCIJE!B15</f>
        <v>0</v>
      </c>
    </row>
    <row r="15" spans="1:2" x14ac:dyDescent="0.25">
      <c r="A15" s="69" t="s">
        <v>186</v>
      </c>
      <c r="B15" s="27">
        <f>FINANCIJE!B21</f>
        <v>0</v>
      </c>
    </row>
    <row r="16" spans="1:2" x14ac:dyDescent="0.25">
      <c r="A16" s="5" t="s">
        <v>52</v>
      </c>
      <c r="B16" s="27">
        <f>FINANCIJE!B22</f>
        <v>0</v>
      </c>
    </row>
    <row r="17" spans="1:2" x14ac:dyDescent="0.25">
      <c r="A17" s="12" t="s">
        <v>53</v>
      </c>
      <c r="B17" s="27">
        <f>FINANCIJE!B23</f>
        <v>0</v>
      </c>
    </row>
    <row r="18" spans="1:2" x14ac:dyDescent="0.25">
      <c r="A18" s="69" t="s">
        <v>190</v>
      </c>
      <c r="B18" s="27">
        <f>FINANCIJE!B34</f>
        <v>0</v>
      </c>
    </row>
    <row r="19" spans="1:2" x14ac:dyDescent="0.25">
      <c r="A19" s="69" t="s">
        <v>191</v>
      </c>
      <c r="B19" s="27">
        <f>FINANCIJE!B47</f>
        <v>0</v>
      </c>
    </row>
    <row r="20" spans="1:2" x14ac:dyDescent="0.25">
      <c r="A20" s="69" t="s">
        <v>192</v>
      </c>
      <c r="B20" s="24" t="b">
        <f>OSTALO!B2</f>
        <v>0</v>
      </c>
    </row>
    <row r="21" spans="1:2" x14ac:dyDescent="0.25">
      <c r="A21" s="69" t="s">
        <v>193</v>
      </c>
      <c r="B21" s="24" t="b">
        <f>OSTALO!B3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2"/>
  <sheetViews>
    <sheetView workbookViewId="0">
      <selection activeCell="B86" sqref="B86"/>
    </sheetView>
  </sheetViews>
  <sheetFormatPr defaultRowHeight="15" x14ac:dyDescent="0.25"/>
  <cols>
    <col min="1" max="1" width="33.85546875" bestFit="1" customWidth="1"/>
    <col min="2" max="2" width="22.5703125" bestFit="1" customWidth="1"/>
  </cols>
  <sheetData>
    <row r="1" spans="1:3" x14ac:dyDescent="0.25">
      <c r="A1" s="10" t="s">
        <v>60</v>
      </c>
      <c r="B1" s="10" t="s">
        <v>128</v>
      </c>
      <c r="C1" s="10"/>
    </row>
    <row r="2" spans="1:3" x14ac:dyDescent="0.25">
      <c r="A2" t="s">
        <v>61</v>
      </c>
      <c r="B2" t="s">
        <v>129</v>
      </c>
    </row>
    <row r="3" spans="1:3" x14ac:dyDescent="0.25">
      <c r="A3" t="s">
        <v>62</v>
      </c>
      <c r="B3" t="s">
        <v>130</v>
      </c>
    </row>
    <row r="4" spans="1:3" x14ac:dyDescent="0.25">
      <c r="A4" t="s">
        <v>63</v>
      </c>
      <c r="B4" t="s">
        <v>131</v>
      </c>
    </row>
    <row r="5" spans="1:3" x14ac:dyDescent="0.25">
      <c r="A5" t="s">
        <v>64</v>
      </c>
      <c r="B5" t="s">
        <v>132</v>
      </c>
    </row>
    <row r="6" spans="1:3" x14ac:dyDescent="0.25">
      <c r="A6" t="s">
        <v>65</v>
      </c>
      <c r="B6" t="s">
        <v>133</v>
      </c>
    </row>
    <row r="7" spans="1:3" x14ac:dyDescent="0.25">
      <c r="A7" t="s">
        <v>66</v>
      </c>
      <c r="B7" t="s">
        <v>134</v>
      </c>
    </row>
    <row r="8" spans="1:3" x14ac:dyDescent="0.25">
      <c r="A8" t="s">
        <v>67</v>
      </c>
      <c r="B8" t="s">
        <v>135</v>
      </c>
    </row>
    <row r="9" spans="1:3" x14ac:dyDescent="0.25">
      <c r="A9" t="s">
        <v>68</v>
      </c>
      <c r="B9" t="s">
        <v>136</v>
      </c>
    </row>
    <row r="10" spans="1:3" x14ac:dyDescent="0.25">
      <c r="A10" t="s">
        <v>69</v>
      </c>
      <c r="B10" t="s">
        <v>137</v>
      </c>
    </row>
    <row r="11" spans="1:3" x14ac:dyDescent="0.25">
      <c r="A11" t="s">
        <v>70</v>
      </c>
    </row>
    <row r="12" spans="1:3" x14ac:dyDescent="0.25">
      <c r="A12" t="s">
        <v>71</v>
      </c>
    </row>
    <row r="13" spans="1:3" x14ac:dyDescent="0.25">
      <c r="A13" t="s">
        <v>72</v>
      </c>
    </row>
    <row r="14" spans="1:3" x14ac:dyDescent="0.25">
      <c r="A14" t="s">
        <v>73</v>
      </c>
    </row>
    <row r="15" spans="1:3" x14ac:dyDescent="0.25">
      <c r="A15" t="s">
        <v>74</v>
      </c>
    </row>
    <row r="16" spans="1:3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NOSITELJ</vt:lpstr>
      <vt:lpstr>MANIFESTACIJA</vt:lpstr>
      <vt:lpstr>FINANCIJE</vt:lpstr>
      <vt:lpstr>OSTALO</vt:lpstr>
      <vt:lpstr>SVE</vt:lpstr>
      <vt:lpstr>OSNOVNO</vt:lpstr>
      <vt:lpstr>TMP</vt:lpstr>
      <vt:lpstr>Banke2</vt:lpstr>
      <vt:lpstr>Faze</vt:lpstr>
      <vt:lpstr>Subregija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Brala Haramina</dc:creator>
  <cp:lastModifiedBy>Silvia Brala Haramina</cp:lastModifiedBy>
  <cp:lastPrinted>2014-02-27T10:54:14Z</cp:lastPrinted>
  <dcterms:created xsi:type="dcterms:W3CDTF">2014-02-19T07:33:42Z</dcterms:created>
  <dcterms:modified xsi:type="dcterms:W3CDTF">2014-02-27T12:04:19Z</dcterms:modified>
</cp:coreProperties>
</file>